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D1027" i="2"/>
  <c r="C1027" i="2"/>
  <c r="B1027" i="2"/>
  <c r="A1027" i="2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D1016" i="2"/>
  <c r="C1016" i="2"/>
  <c r="B1016" i="2"/>
  <c r="A1016" i="2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D1003" i="2"/>
  <c r="C1003" i="2"/>
  <c r="B1003" i="2"/>
  <c r="A1003" i="2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D979" i="2"/>
  <c r="C979" i="2"/>
  <c r="B979" i="2"/>
  <c r="A979" i="2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D955" i="2"/>
  <c r="C955" i="2"/>
  <c r="B955" i="2"/>
  <c r="A955" i="2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D931" i="2"/>
  <c r="C931" i="2"/>
  <c r="B931" i="2"/>
  <c r="A931" i="2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D907" i="2"/>
  <c r="C907" i="2"/>
  <c r="B907" i="2"/>
  <c r="A907" i="2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D859" i="2"/>
  <c r="C859" i="2"/>
  <c r="B859" i="2"/>
  <c r="A859" i="2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D835" i="2"/>
  <c r="C835" i="2"/>
  <c r="B835" i="2"/>
  <c r="A835" i="2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D811" i="2"/>
  <c r="C811" i="2"/>
  <c r="B811" i="2"/>
  <c r="A811" i="2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D787" i="2"/>
  <c r="C787" i="2"/>
  <c r="B787" i="2"/>
  <c r="A787" i="2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D763" i="2"/>
  <c r="C763" i="2"/>
  <c r="B763" i="2"/>
  <c r="A763" i="2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D752" i="2"/>
  <c r="C752" i="2"/>
  <c r="B752" i="2"/>
  <c r="A752" i="2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D715" i="2"/>
  <c r="C715" i="2"/>
  <c r="B715" i="2"/>
  <c r="A715" i="2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D667" i="2"/>
  <c r="C667" i="2"/>
  <c r="B667" i="2"/>
  <c r="A667" i="2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D643" i="2"/>
  <c r="C643" i="2"/>
  <c r="B643" i="2"/>
  <c r="A643" i="2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D595" i="2"/>
  <c r="C595" i="2"/>
  <c r="B595" i="2"/>
  <c r="A595" i="2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D572" i="2"/>
  <c r="C572" i="2"/>
  <c r="B572" i="2"/>
  <c r="A572" i="2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D379" i="2"/>
  <c r="C379" i="2"/>
  <c r="B379" i="2"/>
  <c r="A379" i="2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D355" i="2"/>
  <c r="C355" i="2"/>
  <c r="B355" i="2"/>
  <c r="A355" i="2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D307" i="2"/>
  <c r="C307" i="2"/>
  <c r="B307" i="2"/>
  <c r="A307" i="2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D211" i="2"/>
  <c r="C211" i="2"/>
  <c r="B211" i="2"/>
  <c r="A211" i="2"/>
  <c r="H210" i="2"/>
  <c r="F210" i="2"/>
  <c r="E210" i="2"/>
  <c r="D210" i="2"/>
  <c r="C210" i="2"/>
  <c r="B210" i="2"/>
  <c r="A210" i="2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D115" i="2"/>
  <c r="C115" i="2"/>
  <c r="B115" i="2"/>
  <c r="A115" i="2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D55" i="2"/>
  <c r="C55" i="2"/>
  <c r="B55" i="2"/>
  <c r="A55" i="2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D17" i="2"/>
  <c r="C17" i="2"/>
  <c r="B17" i="2"/>
  <c r="A17" i="2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<sst xmlns="http://schemas.openxmlformats.org/spreadsheetml/2006/main" count="756" uniqueCount="498">
  <si>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</si>
  <si>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</si>
  <si>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</si>
  <si>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</si>
  <si>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</si>
  <si>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</si>
  <si>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</si>
  <si>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</si>
  <si>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</si>
  <si>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</si>
  <si>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</si>
  <si>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</si>
  <si>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</si>
  <si>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</si>
  <si>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</si>
  <si>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</si>
  <si>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</si>
  <si>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</si>
  <si>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</si>
  <si>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</si>
  <si>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</si>
  <si>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</si>
  <si>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</si>
  <si>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</si>
  <si>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</si>
  <si>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</si>
  <si>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</si>
  <si>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</si>
  <si>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</si>
  <si>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</si>
  <si>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</si>
  <si>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</si>
  <si>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</si>
  <si>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</si>
  <si>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</si>
  <si>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</si>
  <si>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</si>
  <si>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</si>
  <si>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</si>
  <si>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</si>
  <si>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</si>
  <si>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</si>
  <si>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</si>
  <si>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</si>
  <si>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</si>
  <si>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</si>
  <si>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</si>
  <si>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</si>
  <si>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</si>
  <si>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</si>
  <si>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</si>
  <si>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</si>
  <si>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</si>
  <si>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</si>
  <si>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</si>
  <si>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</si>
  <si>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</si>
  <si>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</si>
  <si>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</si>
  <si>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</si>
  <si>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</si>
  <si>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</si>
  <si>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</si>
  <si>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</si>
  <si>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</si>
  <si>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</si>
  <si>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</si>
  <si>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</si>
  <si>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</si>
  <si>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</si>
  <si>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</si>
  <si>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</si>
  <si>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</si>
  <si>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</si>
  <si>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</si>
  <si>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</si>
  <si>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</si>
  <si>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</si>
  <si>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</si>
  <si>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</si>
  <si>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</si>
  <si>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</si>
  <si>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</si>
  <si>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</si>
  <si>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</si>
  <si>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</si>
  <si>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</si>
  <si>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</si>
  <si>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</si>
  <si>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</si>
  <si>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</si>
  <si>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</si>
  <si>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</si>
  <si>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</si>
  <si>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</si>
  <si>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</si>
  <si>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</si>
  <si>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</si>
  <si>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</si>
  <si>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</si>
  <si>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</si>
  <si>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</si>
  <si>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</si>
  <si>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</si>
  <si>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</si>
  <si>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</si>
  <si>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</si>
  <si>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</si>
  <si>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</si>
  <si>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</si>
  <si>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</si>
  <si>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</si>
  <si>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</si>
  <si>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</si>
  <si>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</si>
  <si>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</si>
  <si>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</si>
  <si>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</si>
  <si>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</si>
  <si>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</si>
  <si>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</si>
  <si>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</si>
  <si>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</si>
  <si>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</si>
  <si>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</si>
  <si>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</si>
  <si>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</si>
  <si>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</si>
  <si>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</si>
  <si>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</si>
  <si>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</si>
  <si>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</si>
  <si>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</si>
  <si>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</si>
  <si>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</si>
  <si>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</si>
  <si>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</si>
  <si>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</si>
  <si>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</si>
  <si>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</si>
  <si>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</si>
  <si>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</si>
  <si>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</si>
  <si>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</si>
  <si>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</si>
  <si>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</si>
  <si>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</si>
  <si>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</si>
  <si>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</si>
  <si>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</si>
  <si>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</si>
  <si>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</si>
  <si>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</si>
  <si>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</si>
  <si>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</si>
  <si>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</si>
  <si>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</si>
  <si>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</si>
  <si>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</si>
  <si>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</si>
  <si>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</si>
  <si>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</si>
  <si>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</si>
  <si>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</si>
  <si>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</si>
  <si>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</si>
  <si>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</si>
  <si>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</si>
  <si>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תאור מחסן</t>
  </si>
  <si>
    <t>23/10/2023</t>
  </si>
  <si>
    <t>PD23001602</t>
  </si>
  <si>
    <t>נתיבי ישראל-כביש 4 קטע גהה-מורשה</t>
  </si>
  <si>
    <t>בטיפול רכש</t>
  </si>
  <si>
    <t>liat</t>
  </si>
  <si>
    <t>Y</t>
  </si>
  <si>
    <t>115</t>
  </si>
  <si>
    <t>קווי תש"ן  כללי</t>
  </si>
  <si>
    <t>העתקה ומיגון"6 גהה מורשה</t>
  </si>
  <si>
    <t>adir_s</t>
  </si>
  <si>
    <t>400</t>
  </si>
  <si>
    <t>חוזה עבודות</t>
  </si>
  <si>
    <t>00</t>
  </si>
  <si>
    <t>מאשרי דרישות מרוכזות - כללי</t>
  </si>
  <si>
    <t>X</t>
  </si>
  <si>
    <t>3,921,494.00</t>
  </si>
  <si>
    <t>666,653.98</t>
  </si>
  <si>
    <t>4,588,147.98</t>
  </si>
  <si>
    <t>ILS</t>
  </si>
  <si>
    <t>002</t>
  </si>
  <si>
    <t>litalk</t>
  </si>
  <si>
    <t>29/10/23 10:06</t>
  </si>
  <si>
    <t>מכרז פומבי</t>
  </si>
  <si>
    <t>במכרז</t>
  </si>
  <si>
    <t>yulian</t>
  </si>
  <si>
    <t>12</t>
  </si>
  <si>
    <t>הנדסה</t>
  </si>
  <si>
    <t>3,008</t>
  </si>
  <si>
    <t>אילן מינץ</t>
  </si>
  <si>
    <t>0</t>
  </si>
  <si>
    <t>2</t>
  </si>
  <si>
    <t>קווים</t>
  </si>
  <si>
    <t>21/12/23 09:00</t>
  </si>
  <si>
    <t>ilan_m</t>
  </si>
  <si>
    <t>0.00</t>
  </si>
  <si>
    <t>על חשבון אחרים</t>
  </si>
  <si>
    <t>E2300024</t>
  </si>
  <si>
    <t>העתקת קו "6 גלילות-אשדוד נת"צ גהה-מורשה</t>
  </si>
  <si>
    <t>אדיר שריקר</t>
  </si>
  <si>
    <t>יוליאן לרנר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</si>
  <si>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</si>
  <si>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</si>
  <si>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</si>
  <si>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</si>
  <si>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</si>
  <si>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</si>
  <si>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</si>
  <si>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</si>
  <si>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</si>
  <si>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</si>
  <si>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</si>
  <si>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חשמל</t>
  </si>
  <si>
    <t>184,220</t>
  </si>
  <si>
    <t>1.00</t>
  </si>
  <si>
    <t>יח</t>
  </si>
  <si>
    <t>184,220.00</t>
  </si>
  <si>
    <t>134</t>
  </si>
  <si>
    <t>210173</t>
  </si>
  <si>
    <t>342</t>
  </si>
  <si>
    <t>233</t>
  </si>
  <si>
    <t>134.210173.12.342-233</t>
  </si>
  <si>
    <t>פרויקטים ללקוחות</t>
  </si>
  <si>
    <t>פרוייקטים ללקוחות</t>
  </si>
  <si>
    <t>נת"י-נת"צ כביש 4 קטע גהה-מורשה</t>
  </si>
  <si>
    <t>1002</t>
  </si>
  <si>
    <t>ידני</t>
  </si>
  <si>
    <t>3</t>
  </si>
  <si>
    <t>מכרז ביצוע</t>
  </si>
  <si>
    <t>WTO010</t>
  </si>
  <si>
    <t>כתב כמויות עבודות הנדסה</t>
  </si>
  <si>
    <t>כתב כמויות עבודות</t>
  </si>
  <si>
    <t>WE010002</t>
  </si>
  <si>
    <t>חפירה כללית בשטח עד 1 מטר</t>
  </si>
  <si>
    <t>חפירה / חציבה כללית בשטח לעומק שאינו עולה על 1 מטר</t>
  </si>
  <si>
    <t>מ3</t>
  </si>
  <si>
    <t>6.1.02</t>
  </si>
  <si>
    <t>WE020084</t>
  </si>
  <si>
    <t>יציקות בטון שונות הכוללות טפסנות ומוטות פלדה</t>
  </si>
  <si>
    <t>WE020085</t>
  </si>
  <si>
    <t>א"ה גומחה מבטון במידות 235X60X268 ס"מ כולל דלת דו כנפית</t>
  </si>
  <si>
    <t>א"ה גומחה מבטון במידות 235X60X268 ס"מ כולל דלת דו כנפית מפלדה מגולוונת בעובי 4 מ"מ צבוע בצבע אפוקסי והכנה למנעול רב בריח</t>
  </si>
  <si>
    <t>CMP</t>
  </si>
  <si>
    <t>6.1.303</t>
  </si>
  <si>
    <t>WE030044</t>
  </si>
  <si>
    <t>איטום שתי קצוות צנור עד "6 באמצעות חומר אטימה חסין אש</t>
  </si>
  <si>
    <t>איטום שתי קצוות צנור עד "6 באמצעות חומר אטימה חסין אש תוצרת חברת מונו אלקטרוניקס דגם FS900 או FS 1900 לפי החלטת המזמין</t>
  </si>
  <si>
    <t>WE030045</t>
  </si>
  <si>
    <t>איטום מעברי כבלים באמצעות חומר KBS ומלט חסין אש</t>
  </si>
  <si>
    <t>מ2</t>
  </si>
  <si>
    <t>WE120002</t>
  </si>
  <si>
    <t>חפירת תעלת כבלים לפי מידות 100X80</t>
  </si>
  <si>
    <t>חפירה של תעלות לכבלים ברוחב 80 ס''מ ועומק 100 ס''מ, לרבות מצע וכיסוי חול, סרטי סימון, כיסוי והידוק סופי</t>
  </si>
  <si>
    <t>מטר</t>
  </si>
  <si>
    <t>14.01.002</t>
  </si>
  <si>
    <t>WE120033</t>
  </si>
  <si>
    <t>חפירה / חציבה ויציקה של יסודות 70X70X80</t>
  </si>
  <si>
    <t>יסוד לעמוד תאורה, במידות 70X70X80 ס''מ, מבטון ב-30 לרבות: חפירה, שרוולי מעבר, בטון, ברזל זיון וברגי עיגון</t>
  </si>
  <si>
    <t>14.01.032</t>
  </si>
  <si>
    <t>WE130005</t>
  </si>
  <si>
    <t>התקנת גומחה ללוח לפי מידות250X80X40</t>
  </si>
  <si>
    <t>גומחת בטון עבור לוח מונה חברת-חשמל, במידות פנים 80X40 ס''מ וגובה חיצוני 250 ס''מ לרבות חפירה והתקנה לפי דרישות חח''י</t>
  </si>
  <si>
    <t>14.02.005</t>
  </si>
  <si>
    <t>WE140031</t>
  </si>
  <si>
    <t>אספקת הובלת והתקנת צינור ''קוברה'' לפי מידה ?50</t>
  </si>
  <si>
    <t>אספקת הובלת והתקנת צינורות רב שכבתיים שרשוריים קוטר 50 מ''מ עם חבל משיכה</t>
  </si>
  <si>
    <t>14.03.031</t>
  </si>
  <si>
    <t>WE140032</t>
  </si>
  <si>
    <t>אספקת הובלת והתקנת צינור ''קוברה'' לפי מידה ?75</t>
  </si>
  <si>
    <t>אספקת הובלת והתקנת צינורות רב שכבתיים שרשוריים קוטר 75 מ''מ עם חבל משיכה</t>
  </si>
  <si>
    <t>14.03.032</t>
  </si>
  <si>
    <t>WE140033</t>
  </si>
  <si>
    <t>אספקת הובלת והתקנת צינור ''קוברה'' לפי מידה ?110</t>
  </si>
  <si>
    <t>אספקת הובלת והתקנת צינורות רב שכבתיים שרשוריים קוטר 110 מ''מ עם חבל משיכה</t>
  </si>
  <si>
    <t>14.03.033</t>
  </si>
  <si>
    <t>WE140055</t>
  </si>
  <si>
    <t>אספקת הובלת והתקנת תעלות פלסטיות לפי מידות 120X60</t>
  </si>
  <si>
    <t>אספקת הובלת והתקנת תעלות ברוחב 120 מ''מ ובעומק 60 מ''מ מפלסטיק, קבועות על מבנה או תלויות מהתקרה לרבות מכסה וחיזוקי ברזל</t>
  </si>
  <si>
    <t>14.03.055</t>
  </si>
  <si>
    <t>WE140065</t>
  </si>
  <si>
    <t>תכנון, אספקה והתקנה של קונסטרוקציות</t>
  </si>
  <si>
    <t>תכנון, אספקה והתקנה של קונסטרוקציות עשויות מפרופילים שונים מברזל מגולוון</t>
  </si>
  <si>
    <t>ק'ג</t>
  </si>
  <si>
    <t>WE140066</t>
  </si>
  <si>
    <t>אספקה והתקנת צינור מגולוון "1</t>
  </si>
  <si>
    <t>WE140067</t>
  </si>
  <si>
    <t>אספקה והתקנת צינור מגולוון "2</t>
  </si>
  <si>
    <t>WE140071</t>
  </si>
  <si>
    <t>הפסקת והתקנת תעלת כבלים מפח מגולוון במידות שונות כולל מכסה</t>
  </si>
  <si>
    <t>WE140073</t>
  </si>
  <si>
    <t>אספקה והתקנה שלצינור שרשורי כבד בצבע שחור 1"</t>
  </si>
  <si>
    <t>WE140074</t>
  </si>
  <si>
    <t>אספקה והתקנה שלצינור שרשורי כבד בצבע שחור 1.5"</t>
  </si>
  <si>
    <t>WE140075</t>
  </si>
  <si>
    <t>סולם כבל מגולוון רוחב 100 מ"מ כולל מכסה מפח ותמיכות</t>
  </si>
  <si>
    <t>אספקה והתקנה סולם כבל "נאור" או ש"ע מברזל מגולוון רוחב 100 מ"מ גובה 100 מ"מ כולל מכסה מפח ותמיכות מברזל מגולוון או מבטון</t>
  </si>
  <si>
    <t>WE140076</t>
  </si>
  <si>
    <t>סולם כבל מגולוון רוחב 200 מ"מ כולל מכסה מפח ותמיכות</t>
  </si>
  <si>
    <t>אספקה והתקנה סולם כבל "נאור" או ש"ע מברזל מגולוון רוחב 200 מ"מ גובה 100 מ"מ כולל מכסה מפח ותמיכות מברזל מגולוון או מבטון</t>
  </si>
  <si>
    <t>WE150001</t>
  </si>
  <si>
    <t>אספקה והובלה כבל נחושת 3X1.5</t>
  </si>
  <si>
    <t>כבלים מסוג (XLPE) N2XY או NYY בחתך 3X1.5 ממ''ר</t>
  </si>
  <si>
    <t>14.04.001</t>
  </si>
  <si>
    <t>WE150002</t>
  </si>
  <si>
    <t>התקנה וחיבור כבל נחושת 3X1.5</t>
  </si>
  <si>
    <t>התקנת הכבל בחפירה או על סולם או בתעלה או השחלה בצינור, כולל חיבור קצוות</t>
  </si>
  <si>
    <t>14.04.002</t>
  </si>
  <si>
    <t>WE150005</t>
  </si>
  <si>
    <t>התקנה וחיבור כבל נחושת 4X1.5</t>
  </si>
  <si>
    <t>WE150007</t>
  </si>
  <si>
    <t>אספקה והובלה כבל נחושת 5X1.5</t>
  </si>
  <si>
    <t>כבלים מסוג (XLPE) N2XY או NYY בחתך 5X1.5 ממ''ר</t>
  </si>
  <si>
    <t>WE150016</t>
  </si>
  <si>
    <t>אספקה והובלה כבל נחושת 12X1.5</t>
  </si>
  <si>
    <t>כבלים מסוג (XLPE) N2XY או NYY בחתך 12X1.5 ממ''ר</t>
  </si>
  <si>
    <t>WE150018</t>
  </si>
  <si>
    <t>חיווט כבל נחושת 12X1.5</t>
  </si>
  <si>
    <t>חיווט הכבל משני קצוותו לאביזי קצה / קופאות הסתאפות / לוחות חלוקה</t>
  </si>
  <si>
    <t>14.04.003</t>
  </si>
  <si>
    <t>WE150023</t>
  </si>
  <si>
    <t>התקנה וחיבור כבל נחושת 19X1.5</t>
  </si>
  <si>
    <t>WE150024</t>
  </si>
  <si>
    <t>חיווט כבל נחושת 19X1.5</t>
  </si>
  <si>
    <t>WE150025</t>
  </si>
  <si>
    <t>אספקה והובלה כבל נחושת 24X1.5</t>
  </si>
  <si>
    <t>כבלים מסוג (XLPE) N2XY או NYY בחתך 24X1.5 ממ''ר</t>
  </si>
  <si>
    <t>WE150028</t>
  </si>
  <si>
    <t>אספקה והובלה כבל נחושת 3X2.5</t>
  </si>
  <si>
    <t>כבלים מסוג (XLPE) N2XY או NYY בחתך 3X2.5 ממ''ר</t>
  </si>
  <si>
    <t>WE150031</t>
  </si>
  <si>
    <t>אספקה והובלה כבל נחושת 4X2.5</t>
  </si>
  <si>
    <t>כבלים מסוג (XLPE) N2XY או NYY בחתך 4X2.5 ממ''ר</t>
  </si>
  <si>
    <t>WE150034</t>
  </si>
  <si>
    <t>אספקה והובלה כבל נחושת 5X2.5</t>
  </si>
  <si>
    <t>כבלים מסוג (XLPE) N2XY או NYYבחתך 5X2.5 ממ''ר</t>
  </si>
  <si>
    <t>WE150047</t>
  </si>
  <si>
    <t>התקנה וחיבור כבל נחושת 3X6</t>
  </si>
  <si>
    <t>WE150059</t>
  </si>
  <si>
    <t>התקנה וחיבור כבל נחושת 4X10</t>
  </si>
  <si>
    <t>WE150061</t>
  </si>
  <si>
    <t>אספקה והובלה כבל נחושת 5X10</t>
  </si>
  <si>
    <t>כבלים מסוג (XLPE) N2XY או NYY בחתך 5X10 ממ''ר</t>
  </si>
  <si>
    <t>WE150070</t>
  </si>
  <si>
    <t>אספקה והובלה כבל נחושת 5X16</t>
  </si>
  <si>
    <t>כבלים מסוג (XLPE) N2XY או NYY בחתך 5X16 ממ''ר</t>
  </si>
  <si>
    <t>WE150087</t>
  </si>
  <si>
    <t>חיווט כבל נחושת 4X35</t>
  </si>
  <si>
    <t>WE150111</t>
  </si>
  <si>
    <t>חיווט כבל נחושת 3X95+50</t>
  </si>
  <si>
    <t>WE150123</t>
  </si>
  <si>
    <t>חיווט כבל נחושת 4X120</t>
  </si>
  <si>
    <t>WE150132</t>
  </si>
  <si>
    <t>חיווט כבל נחושת 4X150</t>
  </si>
  <si>
    <t>WE150149</t>
  </si>
  <si>
    <t>התקנה וחיבור כבל נחושת 4X240</t>
  </si>
  <si>
    <t>WE150152</t>
  </si>
  <si>
    <t>התקנה וחיבור כבל נחושת 5X240</t>
  </si>
  <si>
    <t>WE150153</t>
  </si>
  <si>
    <t>חיווט כבל נחושת 5X240</t>
  </si>
  <si>
    <t>WE150248</t>
  </si>
  <si>
    <t>התקנה וחיבור כבל נחושת משוריין 10X1.5</t>
  </si>
  <si>
    <t>WE150249</t>
  </si>
  <si>
    <t>חיווט כבל נחושת משוריין 10X1.5</t>
  </si>
  <si>
    <t>WE150251</t>
  </si>
  <si>
    <t>התקנה וחיבור כבל נחושת משוריין 12X1.5</t>
  </si>
  <si>
    <t>WE150252</t>
  </si>
  <si>
    <t>חיווט כבל נחושת משוריין 12X1.5</t>
  </si>
  <si>
    <t>WE150436</t>
  </si>
  <si>
    <t>אספקה הובלה וחיווט של מופות לכבלים 5X16</t>
  </si>
  <si>
    <t>מופה מתכווצת לכבל עד 5X16 ממ''ר מוגנת מים</t>
  </si>
  <si>
    <t>14.04.004</t>
  </si>
  <si>
    <t>WE150813</t>
  </si>
  <si>
    <t>אספקת כבל PVC CU 1X25</t>
  </si>
  <si>
    <t>WE150814</t>
  </si>
  <si>
    <t>התקנת כבל  PVC CU 1X25 כולל חיבורים</t>
  </si>
  <si>
    <t>WE150815</t>
  </si>
  <si>
    <t>אספקת כבל PVC CU 1X16</t>
  </si>
  <si>
    <t>WE150816</t>
  </si>
  <si>
    <t>התקנת כבל  PVC CU 1X16 כולל חיבורים</t>
  </si>
  <si>
    <t>WE150819</t>
  </si>
  <si>
    <t>אספקת כבל TDBON משוריין ומסוכך 1X2X16AWG, מעטה כחול או שחור</t>
  </si>
  <si>
    <t>WE150820</t>
  </si>
  <si>
    <t>התקנת כבל TDBON משוריין ומסוכך 1X2X16AWG, מעטה כחול או שחור</t>
  </si>
  <si>
    <t>התקנת כבל TDBON משוריין ומסוכך בחתך 1X2X16AWG, מעטה כחול או שחור כולל חיבורים</t>
  </si>
  <si>
    <t>WE150823</t>
  </si>
  <si>
    <t>אספקת כבל TDBON מסוכך 2X2X16AWG, מעטה כחול או שחור</t>
  </si>
  <si>
    <t>אספקת כבל TDBON מסוכך (כל זוג + סיכוך כללי) בחתך 2X2X16AWG, מעטה כחול או שחור</t>
  </si>
  <si>
    <t>WE150824</t>
  </si>
  <si>
    <t>התקנת כבל TDBON משוריין ומסוכך 2X2X16AWG, מעטה כחול או שחור</t>
  </si>
  <si>
    <t>התקנת כבל TDBON מסוכך (כל זוג + סיכוך כללי) בחתך 2X2X16AWG, מעטה כחול או שחור כולל חיבורים</t>
  </si>
  <si>
    <t>WE150827</t>
  </si>
  <si>
    <t>אספקת כבל TDBON מסוכך 4X2X16AWG, מעטה כחול או שחור</t>
  </si>
  <si>
    <t>אספקת כבל TDBON מסוכך (כל זוג + סיכוך כללי) בחתך 4X2X16AWG, מעטה כחול או שחור</t>
  </si>
  <si>
    <t>WE150828</t>
  </si>
  <si>
    <t>התקנת כבל TDBON משוריין ומסוכך 4X2X16AWG, מעטה כחול או שחור</t>
  </si>
  <si>
    <t>התקנת כבל TDBON מסוכך (כל זוג + סיכוך כללי) בחתך 4X2X16AWG, מעטה כחול או שחור כולל חיבורים</t>
  </si>
  <si>
    <t>WE160005</t>
  </si>
  <si>
    <t>אספקה הובלה התקנה וחיווט של פס השוואת פוטנציאלים 10X40X600</t>
  </si>
  <si>
    <t>פס להשוואת פוטנציאלים עשויים מנחושת במידות 4X40X600 מ''מ</t>
  </si>
  <si>
    <t>14.05.003</t>
  </si>
  <si>
    <t>WE160006</t>
  </si>
  <si>
    <t>אספקה הובלה התקנה וחיווט של פס השוואת פוטנציאלים 10X60X1000</t>
  </si>
  <si>
    <t>פס להשוואת פוטנציאלים עשויים מנחושת במידות 10X60X1000 מ''מ</t>
  </si>
  <si>
    <t>WE170033</t>
  </si>
  <si>
    <t>אספקה הובלה התקנה וחיווט עמוד תאורה מתומן 6</t>
  </si>
  <si>
    <t>עמוד תאורה מפלדה מתומן, מגולוון באבץ חם בגובה 6 מ' מ' לרבות פלטת יסוד ושילוט</t>
  </si>
  <si>
    <t>14.06.007</t>
  </si>
  <si>
    <t>WE180363</t>
  </si>
  <si>
    <t>הובלה והתקנה על הקיר בגומחה מבטון לוח חשמל החדש</t>
  </si>
  <si>
    <t>הובלה לאתר ממחסן המזמין והתקנה על הקיר בגומחה מבטון של לוח חשמל החדש כולל כל עבודות הכנה.</t>
  </si>
  <si>
    <t>WE180364</t>
  </si>
  <si>
    <t>הובלה והתקנה על הקיר בגומחה מבטון לוח בקרה החדש</t>
  </si>
  <si>
    <t>הובלה לאתר ממחסן המזמין והתקנה על הקיר בגומחה מבטון של לוח בקרה החדש כולל כל עבודות הכנה</t>
  </si>
  <si>
    <t>WE180365</t>
  </si>
  <si>
    <t>הובלה והתקנה על הקיר בגומחה מבטון לוח הזנה 24VDC החדש</t>
  </si>
  <si>
    <t>הובלה לאתר ממחסן המזמין והתקנה על הקיר בגומחה מבטון וחיבור של לוח הזנה 24VDC החדש כולל כל עבודות הכנה</t>
  </si>
  <si>
    <t>WE190059</t>
  </si>
  <si>
    <t>אספקה הובלה התקנה וחיווט קופסא EX 150X150</t>
  </si>
  <si>
    <t>קופסאות הסתעפות למכשור (JB) מסוג EX או IS של חברת CEAG, STAHL OR BARTECH מידות 150x150 מ''מ.</t>
  </si>
  <si>
    <t>14.08.006</t>
  </si>
  <si>
    <t>WE190060</t>
  </si>
  <si>
    <t>אספקה הובלה התקנה וחיווט קופסא EX 100X100</t>
  </si>
  <si>
    <t>קופסאות הסתעפות למכשור (JB) מסוג EX או IS של חברת CEAG, STAHL OR BARTECH מידות 100x100 מ''מ.</t>
  </si>
  <si>
    <t>WE190064</t>
  </si>
  <si>
    <t>אספקה הובלה התקנה וחיווט מנקת בעומס EX 3X16</t>
  </si>
  <si>
    <t>מנתק זרם 3X16, בקופסה מסוג EX תוצרת חברות CEAG, STAHL, BARTECH או ש''ע מאושר, רמת אטימות IP65, כולל 2 כניסות כבלים.</t>
  </si>
  <si>
    <t>WE190065</t>
  </si>
  <si>
    <t>מפסק קרבה מוגן מים IP65 כולל זרוע עם גלגל באורך 100 מ"מ</t>
  </si>
  <si>
    <t>אספקה, התקנה וחיבור מפסק קרבה מוגן מים IP65 כולל זרוע עם גלגל באורך 100 מ"מ</t>
  </si>
  <si>
    <t>WE190066</t>
  </si>
  <si>
    <t>מפסק הדלקה חד קוטבי מוגן מים IP65 להתקנה על הטיח</t>
  </si>
  <si>
    <t>אספקה, התקנה וחיבור מפסק הדלקה חד קוטבי מוגן מים IP65 להתקנה על הטיח</t>
  </si>
  <si>
    <t>WE190067</t>
  </si>
  <si>
    <t>אספקה, התקנה וחיבור שקע כח CEE 3X16A להתקנה על הטיח</t>
  </si>
  <si>
    <t>WE190068</t>
  </si>
  <si>
    <t>אספקה, התקנה וחיבור שקע כח CEE 5X16A להתקנה על הטיח</t>
  </si>
  <si>
    <t>WE200029</t>
  </si>
  <si>
    <t>אספקה הובלה התקנה וחיווט ג''ת שבילים 40W</t>
  </si>
  <si>
    <t>תאורה לד להערת שבילים ורחובות IP66 מאלומיניום צבוע 40W בשיווק חברת ''געש'' או חברה מאושרת אחרת כדוגמת ''וולקן'' או ש''ע</t>
  </si>
  <si>
    <t>14.09.007</t>
  </si>
  <si>
    <t>WE200049</t>
  </si>
  <si>
    <t>גוף תאורה LED לינארי 120x10 ס"מ, IP65 מוגן התפוצצות ZONE1</t>
  </si>
  <si>
    <t>אספקה, התקנה וחיבור של גוף תאורה LED לינארי, במידות 120x10 ס"מ, רמת אטימות IP65 , מוגן התפוצצות ZONE1</t>
  </si>
  <si>
    <t>WE200050</t>
  </si>
  <si>
    <t>גוף תאורה לינארי LED מוגן מים IP65 במידות 120X10 ס"ם</t>
  </si>
  <si>
    <t>אספקה, התקנה וחיבור של גוף תאורה לינארי LED מוגן מים IP65 במידות 120X10 ס"ם</t>
  </si>
  <si>
    <t>WE210001</t>
  </si>
  <si>
    <t>אספקה הובלה התקנה וחיווט נקודות מאור 10</t>
  </si>
  <si>
    <t>נקודת מאור מושלמת במעגל חד/תלת פזי בכבל נחושת 3X1.5 ממ''ר או 5X1.5 ממ''ר לזרם עד 10A</t>
  </si>
  <si>
    <t>נק'</t>
  </si>
  <si>
    <t>14.10.001</t>
  </si>
  <si>
    <t>WE210073</t>
  </si>
  <si>
    <t>עבודות קידוח וחציבה עבור צינור עד "4</t>
  </si>
  <si>
    <t>חציבת פתח עד "4 בקיר בטון מזויין עד 40 ס"מ או בלוקים ותיקון אחרי חציבה</t>
  </si>
  <si>
    <t>WE220001</t>
  </si>
  <si>
    <t>בדיקת מיתקן לפי גודל מתקן 63A</t>
  </si>
  <si>
    <t>בדיקת מתקן במתח נמוך בגודל עד 3X63A עי בודק מוסמך לרבות תשלום עבור הבדיקה והגשת תוכניות וסיוע לבודק בעריכת המדידות</t>
  </si>
  <si>
    <t>14.11.001</t>
  </si>
  <si>
    <t>WE220004</t>
  </si>
  <si>
    <t>עבודה כללית חשמלאי</t>
  </si>
  <si>
    <t>שעות ברג'י חשמלאי ראשי או מוסמך, מכשירן</t>
  </si>
  <si>
    <t>WE220005</t>
  </si>
  <si>
    <t>עבודה כללית עוזר חשמלאי</t>
  </si>
  <si>
    <t>שעות עבודה רג'י של עוזר חשמלאי או מסגר</t>
  </si>
  <si>
    <t>WE220006</t>
  </si>
  <si>
    <t>עבודה כללית פועל</t>
  </si>
  <si>
    <t>שעות ברג'י פועל בלתי מקצועי</t>
  </si>
  <si>
    <t>WE340044</t>
  </si>
  <si>
    <t>אספקה, התקנה וחיבור של אלקטרודת הארקה ושוחת ביקורת עם מכסה</t>
  </si>
  <si>
    <t>אספקה, התקנה וחיבור של אלקטרודת הארקה מגולוון קוטר 20 מ"מ אורך של 6 מטר+מהדק ושוחת ביקורת עגולה 500 מ"מ ומכסה 25 טון</t>
  </si>
  <si>
    <t>6.3.161</t>
  </si>
  <si>
    <t>WE360010</t>
  </si>
  <si>
    <t>התקנה וחיבור משדר לחץ כולל א"ה כניסות כבל מוגני התפצצות</t>
  </si>
  <si>
    <t>התקנה וחיבור משדר לחץ כולל א"ה כניסות כבל מוגני התפצצות כיול המכשיר סימולציה בבקר וסימון ע"י שלט עם .TAG NO של המכשיר</t>
  </si>
  <si>
    <t>WE360011</t>
  </si>
  <si>
    <t>חיבור כבלי חשמל ופיקוד למגוף חשמלי כולל א"ה כניסות כבלים</t>
  </si>
  <si>
    <t>חיבור כבלי חשמל ופיקוד למגוף חשמלי כולל א"ה כניסות כבלים משלושה חלקים סימולציה בבקר וסימון ע"י שלט עם .TAG NO של המגוף</t>
  </si>
  <si>
    <t>WE360012</t>
  </si>
  <si>
    <t>התקנה וחיבור מראה מצב למגוף ידני</t>
  </si>
  <si>
    <t>התקנה וחיבור מראה מצב למגוף ידני כולל התקנת 2 מפסקי קרבה, קונסטרוקציה וקופסת חיבורים מוגנת התפצצות כולל א"ה כניסות כבלים</t>
  </si>
  <si>
    <t>6.1.302</t>
  </si>
  <si>
    <t>WE360013</t>
  </si>
  <si>
    <t>התקנה, חיבור וכיול של מפסק קרבה NAMUR למרחק חישה 30 מ"מ</t>
  </si>
  <si>
    <t>התקנה, חיבור וכיול של מפסק קרבה NAMUR למרחק חישה 30 מ"מ תוצרת חברת PEPPEREL + FUCHS דגם NCN 30+U4+30 (אספקה ע"י המזמין)</t>
  </si>
  <si>
    <t>WE360014</t>
  </si>
  <si>
    <t>התקנה, חיבור וכיול של מפסק גובה (כדור) שיספק ע"י המזמין</t>
  </si>
  <si>
    <t>התקנה חיבור וכיול מפסק גובה (כדור) שיספק ע"י המזמין העבודה כוללת סימולציה בבקר וסימון ע"י שלט עם .TAG NO של המכשיר</t>
  </si>
  <si>
    <t>WE360015</t>
  </si>
  <si>
    <t>התקנה וחיבור משדר טמפרטורה כולל א"ה כניסות כבל</t>
  </si>
  <si>
    <t>התקנה וחיבור משדר טמפרטורה כולל א"ה כניסות כבל מוגני התפצצות סימולציה בבקר וסימון ע"י שלט עם .TAG NO של המכשיר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</si>
</sst>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עבודות חשמל</v>
      </c>
      <c r="B2" s="5"/>
      <c r="C2" s="5" t="str">
        <f>IF(DataSheet!B2&lt;&gt;0,DataSheet!B2,"")</f>
        <v>PD23001602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WE010002</v>
      </c>
      <c r="B5" s="4" t="str">
        <f>IF(DataSheet!D6&lt;&gt;0,DataSheet!D6,"")</f>
        <v>חפירה כללית בשטח עד 1 מטר</v>
      </c>
      <c r="C5" s="4" t="str">
        <f>IF(DataSheet!E6&lt;&gt;0,DataSheet!E6,"")</f>
        <v>חפירה / חציבה כללית בשטח לעומק שאינו עולה על 1 מטר</v>
      </c>
      <c r="D5" s="5" t="str">
        <f>IF(A5="","",IF(DataSheet!J6=0,"פריט ללא הבהרה",DataSheet!J6))</f>
        <v>6.1.02</v>
      </c>
      <c r="E5">
        <f>IF(DataSheet!B6&lt;&gt;0,DataSheet!B6,"")</f>
        <v>4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WE020084</v>
      </c>
      <c r="B6" s="4" t="str">
        <f>IF(DataSheet!D7&lt;&gt;0,DataSheet!D7,"")</f>
        <v>יציקות בטון שונות הכוללות טפסנות ומוטות פלדה</v>
      </c>
      <c r="C6" s="4" t="str">
        <f>IF(DataSheet!E7&lt;&gt;0,DataSheet!E7,"")</f>
        <v>יציקות בטון שונות הכוללות טפסנות ומוטות פלדה</v>
      </c>
      <c r="D6" s="5" t="str">
        <f>IF(A6="","",IF(DataSheet!J7=0,"פריט ללא הבהרה",DataSheet!J7))</f>
        <v>פריט ללא הבהרה</v>
      </c>
      <c r="E6">
        <f>IF(DataSheet!B7&lt;&gt;0,DataSheet!B7,"")</f>
        <v>8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WE020085</v>
      </c>
      <c r="B7" s="4" t="str">
        <f>IF(DataSheet!D8&lt;&gt;0,DataSheet!D8,"")</f>
        <v>א"ה גומחה מבטון במידות 235X60X268 ס"מ כולל דלת דו כנפית</v>
      </c>
      <c r="C7" s="4" t="str">
        <f>IF(DataSheet!E8&lt;&gt;0,DataSheet!E8,"")</f>
        <v>א"ה גומחה מבטון במידות 235X60X268 ס"מ כולל דלת דו כנפית מפלדה מגולוונת בעובי 4 מ"מ צבוע בצבע אפוקסי והכנה למנעול רב בריח</v>
      </c>
      <c r="D7" s="5" t="str">
        <f>IF(A7="","",IF(DataSheet!J8=0,"פריט ללא הבהרה",DataSheet!J8))</f>
        <v>6.1.303</v>
      </c>
      <c r="E7">
        <f>IF(DataSheet!B8&lt;&gt;0,DataSheet!B8,"")</f>
        <v>2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WE030044</v>
      </c>
      <c r="B8" s="4" t="str">
        <f>IF(DataSheet!D9&lt;&gt;0,DataSheet!D9,"")</f>
        <v>איטום שתי קצוות צנור עד "6 באמצעות חומר אטימה חסין אש</v>
      </c>
      <c r="C8" s="4" t="str">
        <f>IF(DataSheet!E9&lt;&gt;0,DataSheet!E9,"")</f>
        <v>איטום שתי קצוות צנור עד "6 באמצעות חומר אטימה חסין אש תוצרת חברת מונו אלקטרוניקס דגם FS900 או FS 1900 לפי החלטת המזמין</v>
      </c>
      <c r="D8" s="5" t="str">
        <f>IF(A8="","",IF(DataSheet!J9=0,"פריט ללא הבהרה",DataSheet!J9))</f>
        <v>פריט ללא הבהרה</v>
      </c>
      <c r="E8">
        <f>IF(DataSheet!B9&lt;&gt;0,DataSheet!B9,"")</f>
        <v>10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WE030045</v>
      </c>
      <c r="B9" s="4" t="str">
        <f>IF(DataSheet!D10&lt;&gt;0,DataSheet!D10,"")</f>
        <v>איטום מעברי כבלים באמצעות חומר KBS ומלט חסין אש</v>
      </c>
      <c r="C9" s="4" t="str">
        <f>IF(DataSheet!E10&lt;&gt;0,DataSheet!E10,"")</f>
        <v>איטום מעברי כבלים באמצעות חומר KBS ומלט חסין אש</v>
      </c>
      <c r="D9" s="5" t="str">
        <f>IF(A9="","",IF(DataSheet!J10=0,"פריט ללא הבהרה",DataSheet!J10))</f>
        <v>פריט ללא הבהרה</v>
      </c>
      <c r="E9">
        <f>IF(DataSheet!B10&lt;&gt;0,DataSheet!B10,"")</f>
        <v>2</v>
      </c>
      <c r="F9" t="str">
        <f>IF(DataSheet!F10&lt;&gt;0,DataSheet!F10,"")</f>
        <v>מ2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WE120002</v>
      </c>
      <c r="B10" s="4" t="str">
        <f>IF(DataSheet!D11&lt;&gt;0,DataSheet!D11,"")</f>
        <v>חפירת תעלת כבלים לפי מידות 100X80</v>
      </c>
      <c r="C10" s="4" t="str">
        <f>IF(DataSheet!E11&lt;&gt;0,DataSheet!E11,"")</f>
        <v>חפירה של תעלות לכבלים ברוחב 80 ס''מ ועומק 100 ס''מ, לרבות מצע וכיסוי חול, סרטי סימון, כיסוי והידוק סופי</v>
      </c>
      <c r="D10" s="5" t="str">
        <f>IF(A10="","",IF(DataSheet!J11=0,"פריט ללא הבהרה",DataSheet!J11))</f>
        <v>14.01.002</v>
      </c>
      <c r="E10">
        <f>IF(DataSheet!B11&lt;&gt;0,DataSheet!B11,"")</f>
        <v>30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WE120033</v>
      </c>
      <c r="B11" s="4" t="str">
        <f>IF(DataSheet!D12&lt;&gt;0,DataSheet!D12,"")</f>
        <v>חפירה / חציבה ויציקה של יסודות 70X70X80</v>
      </c>
      <c r="C11" s="4" t="str">
        <f>IF(DataSheet!E12&lt;&gt;0,DataSheet!E12,"")</f>
        <v>יסוד לעמוד תאורה, במידות 70X70X80 ס''מ, מבטון ב-30 לרבות: חפירה, שרוולי מעבר, בטון, ברזל זיון וברגי עיגון</v>
      </c>
      <c r="D11" s="5" t="str">
        <f>IF(A11="","",IF(DataSheet!J12=0,"פריט ללא הבהרה",DataSheet!J12))</f>
        <v>14.01.032</v>
      </c>
      <c r="E11">
        <f>IF(DataSheet!B12&lt;&gt;0,DataSheet!B12,"")</f>
        <v>4</v>
      </c>
      <c r="F11" t="str">
        <f>IF(DataSheet!F12&lt;&gt;0,DataSheet!F12,"")</f>
        <v>יח'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WE130005</v>
      </c>
      <c r="B12" s="4" t="str">
        <f>IF(DataSheet!D13&lt;&gt;0,DataSheet!D13,"")</f>
        <v>התקנת גומחה ללוח לפי מידות250X80X40</v>
      </c>
      <c r="C12" s="4" t="str">
        <f>IF(DataSheet!E13&lt;&gt;0,DataSheet!E13,"")</f>
        <v>גומחת בטון עבור לוח מונה חברת-חשמל, במידות פנים 80X40 ס''מ וגובה חיצוני 250 ס''מ לרבות חפירה והתקנה לפי דרישות חח''י</v>
      </c>
      <c r="D12" s="5" t="str">
        <f>IF(A12="","",IF(DataSheet!J13=0,"פריט ללא הבהרה",DataSheet!J13))</f>
        <v>14.02.005</v>
      </c>
      <c r="E12">
        <f>IF(DataSheet!B13&lt;&gt;0,DataSheet!B13,"")</f>
        <v>2</v>
      </c>
      <c r="F12" t="str">
        <f>IF(DataSheet!F13&lt;&gt;0,DataSheet!F13,"")</f>
        <v>יח'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WE140031</v>
      </c>
      <c r="B13" s="4" t="str">
        <f>IF(DataSheet!D14&lt;&gt;0,DataSheet!D14,"")</f>
        <v>אספקת הובלת והתקנת צינור ''קוברה'' לפי מידה ?50</v>
      </c>
      <c r="C13" s="4" t="str">
        <f>IF(DataSheet!E14&lt;&gt;0,DataSheet!E14,"")</f>
        <v>אספקת הובלת והתקנת צינורות רב שכבתיים שרשוריים קוטר 50 מ''מ עם חבל משיכה</v>
      </c>
      <c r="D13" s="5" t="str">
        <f>IF(A13="","",IF(DataSheet!J14=0,"פריט ללא הבהרה",DataSheet!J14))</f>
        <v>14.03.031</v>
      </c>
      <c r="E13">
        <f>IF(DataSheet!B14&lt;&gt;0,DataSheet!B14,"")</f>
        <v>40</v>
      </c>
      <c r="F13" t="str">
        <f>IF(DataSheet!F14&lt;&gt;0,DataSheet!F14,"")</f>
        <v>מטר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WE140032</v>
      </c>
      <c r="B14" s="4" t="str">
        <f>IF(DataSheet!D15&lt;&gt;0,DataSheet!D15,"")</f>
        <v>אספקת הובלת והתקנת צינור ''קוברה'' לפי מידה ?75</v>
      </c>
      <c r="C14" s="4" t="str">
        <f>IF(DataSheet!E15&lt;&gt;0,DataSheet!E15,"")</f>
        <v>אספקת הובלת והתקנת צינורות רב שכבתיים שרשוריים קוטר 75 מ''מ עם חבל משיכה</v>
      </c>
      <c r="D14" s="5" t="str">
        <f>IF(A14="","",IF(DataSheet!J15=0,"פריט ללא הבהרה",DataSheet!J15))</f>
        <v>14.03.032</v>
      </c>
      <c r="E14">
        <f>IF(DataSheet!B15&lt;&gt;0,DataSheet!B15,"")</f>
        <v>60</v>
      </c>
      <c r="F14" t="str">
        <f>IF(DataSheet!F15&lt;&gt;0,DataSheet!F15,"")</f>
        <v>מטר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WE140033</v>
      </c>
      <c r="B15" s="4" t="str">
        <f>IF(DataSheet!D16&lt;&gt;0,DataSheet!D16,"")</f>
        <v>אספקת הובלת והתקנת צינור ''קוברה'' לפי מידה ?110</v>
      </c>
      <c r="C15" s="4" t="str">
        <f>IF(DataSheet!E16&lt;&gt;0,DataSheet!E16,"")</f>
        <v>אספקת הובלת והתקנת צינורות רב שכבתיים שרשוריים קוטר 110 מ''מ עם חבל משיכה</v>
      </c>
      <c r="D15" s="5" t="str">
        <f>IF(A15="","",IF(DataSheet!J16=0,"פריט ללא הבהרה",DataSheet!J16))</f>
        <v>14.03.033</v>
      </c>
      <c r="E15">
        <f>IF(DataSheet!B16&lt;&gt;0,DataSheet!B16,"")</f>
        <v>20</v>
      </c>
      <c r="F15" t="str">
        <f>IF(DataSheet!F16&lt;&gt;0,DataSheet!F16,"")</f>
        <v>מטר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WE140055</v>
      </c>
      <c r="B16" s="4" t="str">
        <f>IF(DataSheet!D17&lt;&gt;0,DataSheet!D17,"")</f>
        <v>אספקת הובלת והתקנת תעלות פלסטיות לפי מידות 120X60</v>
      </c>
      <c r="C16" s="4" t="str">
        <f>IF(DataSheet!E17&lt;&gt;0,DataSheet!E17,"")</f>
        <v>אספקת הובלת והתקנת תעלות ברוחב 120 מ''מ ובעומק 60 מ''מ מפלסטיק, קבועות על מבנה או תלויות מהתקרה לרבות מכסה וחיזוקי ברזל</v>
      </c>
      <c r="D16" s="5" t="str">
        <f>IF(A16="","",IF(DataSheet!J17=0,"פריט ללא הבהרה",DataSheet!J17))</f>
        <v>14.03.055</v>
      </c>
      <c r="E16">
        <f>IF(DataSheet!B17&lt;&gt;0,DataSheet!B17,"")</f>
        <v>10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WE140065</v>
      </c>
      <c r="B17" s="4" t="str">
        <f>IF(DataSheet!D18&lt;&gt;0,DataSheet!D18,"")</f>
        <v>תכנון, אספקה והתקנה של קונסטרוקציות</v>
      </c>
      <c r="C17" s="4" t="str">
        <f>IF(DataSheet!E18&lt;&gt;0,DataSheet!E18,"")</f>
        <v>תכנון, אספקה והתקנה של קונסטרוקציות עשויות מפרופילים שונים מברזל מגולוון</v>
      </c>
      <c r="D17" s="5" t="str">
        <f>IF(A17="","",IF(DataSheet!J18=0,"פריט ללא הבהרה",DataSheet!J18))</f>
        <v>פריט ללא הבהרה</v>
      </c>
      <c r="E17">
        <f>IF(DataSheet!B18&lt;&gt;0,DataSheet!B18,"")</f>
        <v>150</v>
      </c>
      <c r="F17" t="str">
        <f>IF(DataSheet!F18&lt;&gt;0,DataSheet!F18,"")</f>
        <v>ק'ג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WE140066</v>
      </c>
      <c r="B18" s="4" t="str">
        <f>IF(DataSheet!D19&lt;&gt;0,DataSheet!D19,"")</f>
        <v>אספקה והתקנת צינור מגולוון "1</v>
      </c>
      <c r="C18" s="4" t="str">
        <f>IF(DataSheet!E19&lt;&gt;0,DataSheet!E19,"")</f>
        <v>אספקה והתקנת צינור מגולוון "1</v>
      </c>
      <c r="D18" s="5" t="str">
        <f>IF(A18="","",IF(DataSheet!J19=0,"פריט ללא הבהרה",DataSheet!J19))</f>
        <v>פריט ללא הבהרה</v>
      </c>
      <c r="E18">
        <f>IF(DataSheet!B19&lt;&gt;0,DataSheet!B19,"")</f>
        <v>30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WE140067</v>
      </c>
      <c r="B19" s="4" t="str">
        <f>IF(DataSheet!D20&lt;&gt;0,DataSheet!D20,"")</f>
        <v>אספקה והתקנת צינור מגולוון "2</v>
      </c>
      <c r="C19" s="4" t="str">
        <f>IF(DataSheet!E20&lt;&gt;0,DataSheet!E20,"")</f>
        <v>אספקה והתקנת צינור מגולוון "2</v>
      </c>
      <c r="D19" s="5" t="str">
        <f>IF(A19="","",IF(DataSheet!J20=0,"פריט ללא הבהרה",DataSheet!J20))</f>
        <v>פריט ללא הבהרה</v>
      </c>
      <c r="E19">
        <f>IF(DataSheet!B20&lt;&gt;0,DataSheet!B20,"")</f>
        <v>30</v>
      </c>
      <c r="F19" t="str">
        <f>IF(DataSheet!F20&lt;&gt;0,DataSheet!F20,"")</f>
        <v>מטר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WE140071</v>
      </c>
      <c r="B20" s="4" t="str">
        <f>IF(DataSheet!D21&lt;&gt;0,DataSheet!D21,"")</f>
        <v>הפסקת והתקנת תעלת כבלים מפח מגולוון במידות שונות כולל מכסה</v>
      </c>
      <c r="C20" s="4" t="str">
        <f>IF(DataSheet!E21&lt;&gt;0,DataSheet!E21,"")</f>
        <v>הפסקת והתקנת תעלת כבלים מפח מגולוון במידות שונות כולל מכסה</v>
      </c>
      <c r="D20" s="5" t="str">
        <f>IF(A20="","",IF(DataSheet!J21=0,"פריט ללא הבהרה",DataSheet!J21))</f>
        <v>פריט ללא הבהרה</v>
      </c>
      <c r="E20">
        <f>IF(DataSheet!B21&lt;&gt;0,DataSheet!B21,"")</f>
        <v>30</v>
      </c>
      <c r="F20" t="str">
        <f>IF(DataSheet!F21&lt;&gt;0,DataSheet!F21,"")</f>
        <v>ק'ג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WE140073</v>
      </c>
      <c r="B21" s="4" t="str">
        <f>IF(DataSheet!D22&lt;&gt;0,DataSheet!D22,"")</f>
        <v>אספקה והתקנה שלצינור שרשורי כבד בצבע שחור 1"</v>
      </c>
      <c r="C21" s="4" t="str">
        <f>IF(DataSheet!E22&lt;&gt;0,DataSheet!E22,"")</f>
        <v>אספקה והתקנה שלצינור שרשורי כבד בצבע שחור 1"</v>
      </c>
      <c r="D21" s="5" t="str">
        <f>IF(A21="","",IF(DataSheet!J22=0,"פריט ללא הבהרה",DataSheet!J22))</f>
        <v>פריט ללא הבהרה</v>
      </c>
      <c r="E21">
        <f>IF(DataSheet!B22&lt;&gt;0,DataSheet!B22,"")</f>
        <v>50</v>
      </c>
      <c r="F21" t="str">
        <f>IF(DataSheet!F22&lt;&gt;0,DataSheet!F22,"")</f>
        <v>מטר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WE140074</v>
      </c>
      <c r="B22" s="4" t="str">
        <f>IF(DataSheet!D23&lt;&gt;0,DataSheet!D23,"")</f>
        <v>אספקה והתקנה שלצינור שרשורי כבד בצבע שחור 1.5"</v>
      </c>
      <c r="C22" s="4" t="str">
        <f>IF(DataSheet!E23&lt;&gt;0,DataSheet!E23,"")</f>
        <v>אספקה והתקנה שלצינור שרשורי כבד בצבע שחור 1.5"</v>
      </c>
      <c r="D22" s="5" t="str">
        <f>IF(A22="","",IF(DataSheet!J23=0,"פריט ללא הבהרה",DataSheet!J23))</f>
        <v>פריט ללא הבהרה</v>
      </c>
      <c r="E22">
        <f>IF(DataSheet!B23&lt;&gt;0,DataSheet!B23,"")</f>
        <v>50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WE140075</v>
      </c>
      <c r="B23" s="4" t="str">
        <f>IF(DataSheet!D24&lt;&gt;0,DataSheet!D24,"")</f>
        <v>סולם כבל מגולוון רוחב 100 מ"מ כולל מכסה מפח ותמיכות</v>
      </c>
      <c r="C23" s="4" t="str">
        <f>IF(DataSheet!E24&lt;&gt;0,DataSheet!E24,"")</f>
        <v>אספקה והתקנה סולם כבל "נאור" או ש"ע מברזל מגולוון רוחב 100 מ"מ גובה 100 מ"מ כולל מכסה מפח ותמיכות מברזל מגולוון או מבטון</v>
      </c>
      <c r="D23" s="5" t="str">
        <f>IF(A23="","",IF(DataSheet!J24=0,"פריט ללא הבהרה",DataSheet!J24))</f>
        <v>פריט ללא הבהרה</v>
      </c>
      <c r="E23">
        <f>IF(DataSheet!B24&lt;&gt;0,DataSheet!B24,"")</f>
        <v>20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WE140076</v>
      </c>
      <c r="B24" s="4" t="str">
        <f>IF(DataSheet!D25&lt;&gt;0,DataSheet!D25,"")</f>
        <v>סולם כבל מגולוון רוחב 200 מ"מ כולל מכסה מפח ותמיכות</v>
      </c>
      <c r="C24" s="4" t="str">
        <f>IF(DataSheet!E25&lt;&gt;0,DataSheet!E25,"")</f>
        <v>אספקה והתקנה סולם כבל "נאור" או ש"ע מברזל מגולוון רוחב 200 מ"מ גובה 100 מ"מ כולל מכסה מפח ותמיכות מברזל מגולוון או מבטון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60</v>
      </c>
      <c r="F24" t="str">
        <f>IF(DataSheet!F25&lt;&gt;0,DataSheet!F25,"")</f>
        <v>מטר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WE150001</v>
      </c>
      <c r="B25" s="4" t="str">
        <f>IF(DataSheet!D26&lt;&gt;0,DataSheet!D26,"")</f>
        <v>אספקה והובלה כבל נחושת 3X1.5</v>
      </c>
      <c r="C25" s="4" t="str">
        <f>IF(DataSheet!E26&lt;&gt;0,DataSheet!E26,"")</f>
        <v>כבלים מסוג (XLPE) N2XY או NYY בחתך 3X1.5 ממ''ר</v>
      </c>
      <c r="D25" s="5" t="str">
        <f>IF(A25="","",IF(DataSheet!J26=0,"פריט ללא הבהרה",DataSheet!J26))</f>
        <v>14.04.001</v>
      </c>
      <c r="E25">
        <f>IF(DataSheet!B26&lt;&gt;0,DataSheet!B26,"")</f>
        <v>100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WE150002</v>
      </c>
      <c r="B26" s="4" t="str">
        <f>IF(DataSheet!D27&lt;&gt;0,DataSheet!D27,"")</f>
        <v>התקנה וחיבור כבל נחושת 3X1.5</v>
      </c>
      <c r="C26" s="4" t="str">
        <f>IF(DataSheet!E27&lt;&gt;0,DataSheet!E27,"")</f>
        <v>התקנת הכבל בחפירה או על סולם או בתעלה או השחלה בצינור, כולל חיבור קצוות</v>
      </c>
      <c r="D26" s="5" t="str">
        <f>IF(A26="","",IF(DataSheet!J27=0,"פריט ללא הבהרה",DataSheet!J27))</f>
        <v>14.04.002</v>
      </c>
      <c r="E26">
        <f>IF(DataSheet!B27&lt;&gt;0,DataSheet!B27,"")</f>
        <v>40</v>
      </c>
      <c r="F26" t="str">
        <f>IF(DataSheet!F27&lt;&gt;0,DataSheet!F27,"")</f>
        <v>מטר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WE150005</v>
      </c>
      <c r="B27" s="4" t="str">
        <f>IF(DataSheet!D28&lt;&gt;0,DataSheet!D28,"")</f>
        <v>התקנה וחיבור כבל נחושת 4X1.5</v>
      </c>
      <c r="C27" s="4" t="str">
        <f>IF(DataSheet!E28&lt;&gt;0,DataSheet!E28,"")</f>
        <v>התקנת הכבל בחפירה או על סולם או בתעלה או השחלה בצינור, כולל חיבור קצוות</v>
      </c>
      <c r="D27" s="5" t="str">
        <f>IF(A27="","",IF(DataSheet!J28=0,"פריט ללא הבהרה",DataSheet!J28))</f>
        <v>14.04.002</v>
      </c>
      <c r="E27">
        <f>IF(DataSheet!B28&lt;&gt;0,DataSheet!B28,"")</f>
        <v>10</v>
      </c>
      <c r="F27" t="str">
        <f>IF(DataSheet!F28&lt;&gt;0,DataSheet!F28,"")</f>
        <v>מטר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WE150007</v>
      </c>
      <c r="B28" s="4" t="str">
        <f>IF(DataSheet!D29&lt;&gt;0,DataSheet!D29,"")</f>
        <v>אספקה והובלה כבל נחושת 5X1.5</v>
      </c>
      <c r="C28" s="4" t="str">
        <f>IF(DataSheet!E29&lt;&gt;0,DataSheet!E29,"")</f>
        <v>כבלים מסוג (XLPE) N2XY או NYY בחתך 5X1.5 ממ''ר</v>
      </c>
      <c r="D28" s="5" t="str">
        <f>IF(A28="","",IF(DataSheet!J29=0,"פריט ללא הבהרה",DataSheet!J29))</f>
        <v>14.04.001</v>
      </c>
      <c r="E28">
        <f>IF(DataSheet!B29&lt;&gt;0,DataSheet!B29,"")</f>
        <v>30</v>
      </c>
      <c r="F28" t="str">
        <f>IF(DataSheet!F29&lt;&gt;0,DataSheet!F29,"")</f>
        <v>מטר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WE150016</v>
      </c>
      <c r="B29" s="4" t="str">
        <f>IF(DataSheet!D30&lt;&gt;0,DataSheet!D30,"")</f>
        <v>אספקה והובלה כבל נחושת 12X1.5</v>
      </c>
      <c r="C29" s="4" t="str">
        <f>IF(DataSheet!E30&lt;&gt;0,DataSheet!E30,"")</f>
        <v>כבלים מסוג (XLPE) N2XY או NYY בחתך 12X1.5 ממ''ר</v>
      </c>
      <c r="D29" s="5" t="str">
        <f>IF(A29="","",IF(DataSheet!J30=0,"פריט ללא הבהרה",DataSheet!J30))</f>
        <v>14.04.001</v>
      </c>
      <c r="E29">
        <f>IF(DataSheet!B30&lt;&gt;0,DataSheet!B30,"")</f>
        <v>100</v>
      </c>
      <c r="F29" t="str">
        <f>IF(DataSheet!F30&lt;&gt;0,DataSheet!F30,"")</f>
        <v>מטר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WE150018</v>
      </c>
      <c r="B30" s="4" t="str">
        <f>IF(DataSheet!D31&lt;&gt;0,DataSheet!D31,"")</f>
        <v>חיווט כבל נחושת 12X1.5</v>
      </c>
      <c r="C30" s="4" t="str">
        <f>IF(DataSheet!E31&lt;&gt;0,DataSheet!E31,"")</f>
        <v>חיווט הכבל משני קצוותו לאביזי קצה / קופאות הסתאפות / לוחות חלוקה</v>
      </c>
      <c r="D30" s="5" t="str">
        <f>IF(A30="","",IF(DataSheet!J31=0,"פריט ללא הבהרה",DataSheet!J31))</f>
        <v>14.04.003</v>
      </c>
      <c r="E30">
        <f>IF(DataSheet!B31&lt;&gt;0,DataSheet!B31,"")</f>
        <v>2</v>
      </c>
      <c r="F30" t="str">
        <f>IF(DataSheet!F31&lt;&gt;0,DataSheet!F31,"")</f>
        <v>יח'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WE150023</v>
      </c>
      <c r="B31" s="4" t="str">
        <f>IF(DataSheet!D32&lt;&gt;0,DataSheet!D32,"")</f>
        <v>התקנה וחיבור כבל נחושת 19X1.5</v>
      </c>
      <c r="C31" s="4" t="str">
        <f>IF(DataSheet!E32&lt;&gt;0,DataSheet!E32,"")</f>
        <v>התקנת הכבל בחפירה או על סולם או בתעלה או השחלה בצינור, כולל חיבור קצוות</v>
      </c>
      <c r="D31" s="5" t="str">
        <f>IF(A31="","",IF(DataSheet!J32=0,"פריט ללא הבהרה",DataSheet!J32))</f>
        <v>14.04.002</v>
      </c>
      <c r="E31">
        <f>IF(DataSheet!B32&lt;&gt;0,DataSheet!B32,"")</f>
        <v>10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WE150024</v>
      </c>
      <c r="B32" s="4" t="str">
        <f>IF(DataSheet!D33&lt;&gt;0,DataSheet!D33,"")</f>
        <v>חיווט כבל נחושת 19X1.5</v>
      </c>
      <c r="C32" s="4" t="str">
        <f>IF(DataSheet!E33&lt;&gt;0,DataSheet!E33,"")</f>
        <v>חיווט הכבל משני קצוותו לאביזי קצה / קופאות הסתאפות / לוחות חלוקה</v>
      </c>
      <c r="D32" s="5" t="str">
        <f>IF(A32="","",IF(DataSheet!J33=0,"פריט ללא הבהרה",DataSheet!J33))</f>
        <v>14.04.003</v>
      </c>
      <c r="E32">
        <f>IF(DataSheet!B33&lt;&gt;0,DataSheet!B33,"")</f>
        <v>4</v>
      </c>
      <c r="F32" t="str">
        <f>IF(DataSheet!F33&lt;&gt;0,DataSheet!F33,"")</f>
        <v>יח'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WE150025</v>
      </c>
      <c r="B33" s="4" t="str">
        <f>IF(DataSheet!D34&lt;&gt;0,DataSheet!D34,"")</f>
        <v>אספקה והובלה כבל נחושת 24X1.5</v>
      </c>
      <c r="C33" s="4" t="str">
        <f>IF(DataSheet!E34&lt;&gt;0,DataSheet!E34,"")</f>
        <v>כבלים מסוג (XLPE) N2XY או NYY בחתך 24X1.5 ממ''ר</v>
      </c>
      <c r="D33" s="5" t="str">
        <f>IF(A33="","",IF(DataSheet!J34=0,"פריט ללא הבהרה",DataSheet!J34))</f>
        <v>14.04.001</v>
      </c>
      <c r="E33">
        <f>IF(DataSheet!B34&lt;&gt;0,DataSheet!B34,"")</f>
        <v>10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WE150028</v>
      </c>
      <c r="B34" s="4" t="str">
        <f>IF(DataSheet!D35&lt;&gt;0,DataSheet!D35,"")</f>
        <v>אספקה והובלה כבל נחושת 3X2.5</v>
      </c>
      <c r="C34" s="4" t="str">
        <f>IF(DataSheet!E35&lt;&gt;0,DataSheet!E35,"")</f>
        <v>כבלים מסוג (XLPE) N2XY או NYY בחתך 3X2.5 ממ''ר</v>
      </c>
      <c r="D34" s="5" t="str">
        <f>IF(A34="","",IF(DataSheet!J35=0,"פריט ללא הבהרה",DataSheet!J35))</f>
        <v>14.04.001</v>
      </c>
      <c r="E34">
        <f>IF(DataSheet!B35&lt;&gt;0,DataSheet!B35,"")</f>
        <v>120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WE150031</v>
      </c>
      <c r="B35" s="4" t="str">
        <f>IF(DataSheet!D36&lt;&gt;0,DataSheet!D36,"")</f>
        <v>אספקה והובלה כבל נחושת 4X2.5</v>
      </c>
      <c r="C35" s="4" t="str">
        <f>IF(DataSheet!E36&lt;&gt;0,DataSheet!E36,"")</f>
        <v>כבלים מסוג (XLPE) N2XY או NYY בחתך 4X2.5 ממ''ר</v>
      </c>
      <c r="D35" s="5" t="str">
        <f>IF(A35="","",IF(DataSheet!J36=0,"פריט ללא הבהרה",DataSheet!J36))</f>
        <v>14.04.001</v>
      </c>
      <c r="E35">
        <f>IF(DataSheet!B36&lt;&gt;0,DataSheet!B36,"")</f>
        <v>60</v>
      </c>
      <c r="F35" t="str">
        <f>IF(DataSheet!F36&lt;&gt;0,DataSheet!F36,"")</f>
        <v>מטר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WE150034</v>
      </c>
      <c r="B36" s="4" t="str">
        <f>IF(DataSheet!D37&lt;&gt;0,DataSheet!D37,"")</f>
        <v>אספקה והובלה כבל נחושת 5X2.5</v>
      </c>
      <c r="C36" s="4" t="str">
        <f>IF(DataSheet!E37&lt;&gt;0,DataSheet!E37,"")</f>
        <v>כבלים מסוג (XLPE) N2XY או NYYבחתך 5X2.5 ממ''ר</v>
      </c>
      <c r="D36" s="5" t="str">
        <f>IF(A36="","",IF(DataSheet!J37=0,"פריט ללא הבהרה",DataSheet!J37))</f>
        <v>14.04.001</v>
      </c>
      <c r="E36">
        <f>IF(DataSheet!B37&lt;&gt;0,DataSheet!B37,"")</f>
        <v>40</v>
      </c>
      <c r="F36" t="str">
        <f>IF(DataSheet!F37&lt;&gt;0,DataSheet!F37,"")</f>
        <v>מטר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WE150047</v>
      </c>
      <c r="B37" s="4" t="str">
        <f>IF(DataSheet!D38&lt;&gt;0,DataSheet!D38,"")</f>
        <v>התקנה וחיבור כבל נחושת 3X6</v>
      </c>
      <c r="C37" s="4" t="str">
        <f>IF(DataSheet!E38&lt;&gt;0,DataSheet!E38,"")</f>
        <v>התקנת הכבל בחפירה או על סולם או בתעלה או השחלה בצינור, כולל חיבור קצוות</v>
      </c>
      <c r="D37" s="5" t="str">
        <f>IF(A37="","",IF(DataSheet!J38=0,"פריט ללא הבהרה",DataSheet!J38))</f>
        <v>14.04.002</v>
      </c>
      <c r="E37">
        <f>IF(DataSheet!B38&lt;&gt;0,DataSheet!B38,"")</f>
        <v>100</v>
      </c>
      <c r="F37" t="str">
        <f>IF(DataSheet!F38&lt;&gt;0,DataSheet!F38,"")</f>
        <v>מטר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WE150059</v>
      </c>
      <c r="B38" s="4" t="str">
        <f>IF(DataSheet!D39&lt;&gt;0,DataSheet!D39,"")</f>
        <v>התקנה וחיבור כבל נחושת 4X10</v>
      </c>
      <c r="C38" s="4" t="str">
        <f>IF(DataSheet!E39&lt;&gt;0,DataSheet!E39,"")</f>
        <v>התקנת הכבל בחפירה או על סולם או בתעלה או השחלה בצינור, כולל חיבור קצוות</v>
      </c>
      <c r="D38" s="5" t="str">
        <f>IF(A38="","",IF(DataSheet!J39=0,"פריט ללא הבהרה",DataSheet!J39))</f>
        <v>14.04.002</v>
      </c>
      <c r="E38">
        <f>IF(DataSheet!B39&lt;&gt;0,DataSheet!B39,"")</f>
        <v>100</v>
      </c>
      <c r="F38" t="str">
        <f>IF(DataSheet!F39&lt;&gt;0,DataSheet!F39,"")</f>
        <v>מטר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WE150061</v>
      </c>
      <c r="B39" s="4" t="str">
        <f>IF(DataSheet!D40&lt;&gt;0,DataSheet!D40,"")</f>
        <v>אספקה והובלה כבל נחושת 5X10</v>
      </c>
      <c r="C39" s="4" t="str">
        <f>IF(DataSheet!E40&lt;&gt;0,DataSheet!E40,"")</f>
        <v>כבלים מסוג (XLPE) N2XY או NYY בחתך 5X10 ממ''ר</v>
      </c>
      <c r="D39" s="5" t="str">
        <f>IF(A39="","",IF(DataSheet!J40=0,"פריט ללא הבהרה",DataSheet!J40))</f>
        <v>14.04.001</v>
      </c>
      <c r="E39">
        <f>IF(DataSheet!B40&lt;&gt;0,DataSheet!B40,"")</f>
        <v>40</v>
      </c>
      <c r="F39" t="str">
        <f>IF(DataSheet!F40&lt;&gt;0,DataSheet!F40,"")</f>
        <v>מטר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>WE150070</v>
      </c>
      <c r="B40" s="4" t="str">
        <f>IF(DataSheet!D41&lt;&gt;0,DataSheet!D41,"")</f>
        <v>אספקה והובלה כבל נחושת 5X16</v>
      </c>
      <c r="C40" s="4" t="str">
        <f>IF(DataSheet!E41&lt;&gt;0,DataSheet!E41,"")</f>
        <v>כבלים מסוג (XLPE) N2XY או NYY בחתך 5X16 ממ''ר</v>
      </c>
      <c r="D40" s="5" t="str">
        <f>IF(A40="","",IF(DataSheet!J41=0,"פריט ללא הבהרה",DataSheet!J41))</f>
        <v>14.04.001</v>
      </c>
      <c r="E40">
        <f>IF(DataSheet!B41&lt;&gt;0,DataSheet!B41,"")</f>
        <v>10</v>
      </c>
      <c r="F40" t="str">
        <f>IF(DataSheet!F41&lt;&gt;0,DataSheet!F41,"")</f>
        <v>מטר</v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>WE150087</v>
      </c>
      <c r="B41" s="4" t="str">
        <f>IF(DataSheet!D42&lt;&gt;0,DataSheet!D42,"")</f>
        <v>חיווט כבל נחושת 4X35</v>
      </c>
      <c r="C41" s="4" t="str">
        <f>IF(DataSheet!E42&lt;&gt;0,DataSheet!E42,"")</f>
        <v>חיווט הכבל משני קצוותו לאביזי קצה / קופאות הסתאפות / לוחות חלוקה</v>
      </c>
      <c r="D41" s="5" t="str">
        <f>IF(A41="","",IF(DataSheet!J42=0,"פריט ללא הבהרה",DataSheet!J42))</f>
        <v>14.04.003</v>
      </c>
      <c r="E41">
        <f>IF(DataSheet!B42&lt;&gt;0,DataSheet!B42,"")</f>
        <v>6</v>
      </c>
      <c r="F41" t="str">
        <f>IF(DataSheet!F42&lt;&gt;0,DataSheet!F42,"")</f>
        <v>יח'</v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>WE150111</v>
      </c>
      <c r="B42" s="4" t="str">
        <f>IF(DataSheet!D43&lt;&gt;0,DataSheet!D43,"")</f>
        <v>חיווט כבל נחושת 3X95+50</v>
      </c>
      <c r="C42" s="4" t="str">
        <f>IF(DataSheet!E43&lt;&gt;0,DataSheet!E43,"")</f>
        <v>חיווט הכבל משני קצוותו לאביזי קצה / קופאות הסתאפות / לוחות חלוקה</v>
      </c>
      <c r="D42" s="5" t="str">
        <f>IF(A42="","",IF(DataSheet!J43=0,"פריט ללא הבהרה",DataSheet!J43))</f>
        <v>14.04.003</v>
      </c>
      <c r="E42">
        <f>IF(DataSheet!B43&lt;&gt;0,DataSheet!B43,"")</f>
        <v>4</v>
      </c>
      <c r="F42" t="str">
        <f>IF(DataSheet!F43&lt;&gt;0,DataSheet!F43,"")</f>
        <v>יח'</v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>WE150123</v>
      </c>
      <c r="B43" s="4" t="str">
        <f>IF(DataSheet!D44&lt;&gt;0,DataSheet!D44,"")</f>
        <v>חיווט כבל נחושת 4X120</v>
      </c>
      <c r="C43" s="4" t="str">
        <f>IF(DataSheet!E44&lt;&gt;0,DataSheet!E44,"")</f>
        <v>חיווט הכבל משני קצוותו לאביזי קצה / קופאות הסתאפות / לוחות חלוקה</v>
      </c>
      <c r="D43" s="5" t="str">
        <f>IF(A43="","",IF(DataSheet!J44=0,"פריט ללא הבהרה",DataSheet!J44))</f>
        <v>14.04.003</v>
      </c>
      <c r="E43">
        <f>IF(DataSheet!B44&lt;&gt;0,DataSheet!B44,"")</f>
        <v>2</v>
      </c>
      <c r="F43" t="str">
        <f>IF(DataSheet!F44&lt;&gt;0,DataSheet!F44,"")</f>
        <v>יח'</v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>WE150132</v>
      </c>
      <c r="B44" s="4" t="str">
        <f>IF(DataSheet!D45&lt;&gt;0,DataSheet!D45,"")</f>
        <v>חיווט כבל נחושת 4X150</v>
      </c>
      <c r="C44" s="4" t="str">
        <f>IF(DataSheet!E45&lt;&gt;0,DataSheet!E45,"")</f>
        <v>חיווט הכבל משני קצוותו לאביזי קצה / קופאות הסתאפות / לוחות חלוקה</v>
      </c>
      <c r="D44" s="5" t="str">
        <f>IF(A44="","",IF(DataSheet!J45=0,"פריט ללא הבהרה",DataSheet!J45))</f>
        <v>14.04.003</v>
      </c>
      <c r="E44">
        <f>IF(DataSheet!B45&lt;&gt;0,DataSheet!B45,"")</f>
        <v>10</v>
      </c>
      <c r="F44" t="str">
        <f>IF(DataSheet!F45&lt;&gt;0,DataSheet!F45,"")</f>
        <v>יח'</v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>WE150149</v>
      </c>
      <c r="B45" s="4" t="str">
        <f>IF(DataSheet!D46&lt;&gt;0,DataSheet!D46,"")</f>
        <v>התקנה וחיבור כבל נחושת 4X240</v>
      </c>
      <c r="C45" s="4" t="str">
        <f>IF(DataSheet!E46&lt;&gt;0,DataSheet!E46,"")</f>
        <v>התקנת הכבל בחפירה או על סולם או בתעלה או השחלה בצינור, כולל חיבור קצוות</v>
      </c>
      <c r="D45" s="5" t="str">
        <f>IF(A45="","",IF(DataSheet!J46=0,"פריט ללא הבהרה",DataSheet!J46))</f>
        <v>14.04.002</v>
      </c>
      <c r="E45">
        <f>IF(DataSheet!B46&lt;&gt;0,DataSheet!B46,"")</f>
        <v>120</v>
      </c>
      <c r="F45" t="str">
        <f>IF(DataSheet!F46&lt;&gt;0,DataSheet!F46,"")</f>
        <v>מטר</v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>WE150152</v>
      </c>
      <c r="B46" s="4" t="str">
        <f>IF(DataSheet!D47&lt;&gt;0,DataSheet!D47,"")</f>
        <v>התקנה וחיבור כבל נחושת 5X240</v>
      </c>
      <c r="C46" s="4" t="str">
        <f>IF(DataSheet!E47&lt;&gt;0,DataSheet!E47,"")</f>
        <v>התקנת הכבל בחפירה או על סולם או בתעלה או השחלה בצינור, כולל חיבור קצוות</v>
      </c>
      <c r="D46" s="5" t="str">
        <f>IF(A46="","",IF(DataSheet!J47=0,"פריט ללא הבהרה",DataSheet!J47))</f>
        <v>14.04.002</v>
      </c>
      <c r="E46">
        <f>IF(DataSheet!B47&lt;&gt;0,DataSheet!B47,"")</f>
        <v>60</v>
      </c>
      <c r="F46" t="str">
        <f>IF(DataSheet!F47&lt;&gt;0,DataSheet!F47,"")</f>
        <v>מטר</v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>WE150153</v>
      </c>
      <c r="B47" s="4" t="str">
        <f>IF(DataSheet!D48&lt;&gt;0,DataSheet!D48,"")</f>
        <v>חיווט כבל נחושת 5X240</v>
      </c>
      <c r="C47" s="4" t="str">
        <f>IF(DataSheet!E48&lt;&gt;0,DataSheet!E48,"")</f>
        <v>חיווט הכבל משני קצוותו לאביזי קצה / קופאות הסתאפות / לוחות חלוקה</v>
      </c>
      <c r="D47" s="5" t="str">
        <f>IF(A47="","",IF(DataSheet!J48=0,"פריט ללא הבהרה",DataSheet!J48))</f>
        <v>14.04.003</v>
      </c>
      <c r="E47">
        <f>IF(DataSheet!B48&lt;&gt;0,DataSheet!B48,"")</f>
        <v>4</v>
      </c>
      <c r="F47" t="str">
        <f>IF(DataSheet!F48&lt;&gt;0,DataSheet!F48,"")</f>
        <v>יח'</v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>WE150248</v>
      </c>
      <c r="B48" s="4" t="str">
        <f>IF(DataSheet!D49&lt;&gt;0,DataSheet!D49,"")</f>
        <v>התקנה וחיבור כבל נחושת משוריין 10X1.5</v>
      </c>
      <c r="C48" s="4" t="str">
        <f>IF(DataSheet!E49&lt;&gt;0,DataSheet!E49,"")</f>
        <v>התקנת הכבל בחפירה או על סולם או בתעלה או השחלה בצינור, כולל חיבור קצוות</v>
      </c>
      <c r="D48" s="5" t="str">
        <f>IF(A48="","",IF(DataSheet!J49=0,"פריט ללא הבהרה",DataSheet!J49))</f>
        <v>14.04.002</v>
      </c>
      <c r="E48">
        <f>IF(DataSheet!B49&lt;&gt;0,DataSheet!B49,"")</f>
        <v>30</v>
      </c>
      <c r="F48" t="str">
        <f>IF(DataSheet!F49&lt;&gt;0,DataSheet!F49,"")</f>
        <v>מטר</v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>WE150249</v>
      </c>
      <c r="B49" s="4" t="str">
        <f>IF(DataSheet!D50&lt;&gt;0,DataSheet!D50,"")</f>
        <v>חיווט כבל נחושת משוריין 10X1.5</v>
      </c>
      <c r="C49" s="4" t="str">
        <f>IF(DataSheet!E50&lt;&gt;0,DataSheet!E50,"")</f>
        <v>חיווט הכבל משני קצוותו לאביזי קצה / קופאות הסתאפות / לוחות חלוקה</v>
      </c>
      <c r="D49" s="5" t="str">
        <f>IF(A49="","",IF(DataSheet!J50=0,"פריט ללא הבהרה",DataSheet!J50))</f>
        <v>14.04.003</v>
      </c>
      <c r="E49">
        <f>IF(DataSheet!B50&lt;&gt;0,DataSheet!B50,"")</f>
        <v>6</v>
      </c>
      <c r="F49" t="str">
        <f>IF(DataSheet!F50&lt;&gt;0,DataSheet!F50,"")</f>
        <v>יח'</v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>WE150251</v>
      </c>
      <c r="B50" s="4" t="str">
        <f>IF(DataSheet!D51&lt;&gt;0,DataSheet!D51,"")</f>
        <v>התקנה וחיבור כבל נחושת משוריין 12X1.5</v>
      </c>
      <c r="C50" s="4" t="str">
        <f>IF(DataSheet!E51&lt;&gt;0,DataSheet!E51,"")</f>
        <v>התקנת הכבל בחפירה או על סולם או בתעלה או השחלה בצינור, כולל חיבור קצוות</v>
      </c>
      <c r="D50" s="5" t="str">
        <f>IF(A50="","",IF(DataSheet!J51=0,"פריט ללא הבהרה",DataSheet!J51))</f>
        <v>14.04.002</v>
      </c>
      <c r="E50">
        <f>IF(DataSheet!B51&lt;&gt;0,DataSheet!B51,"")</f>
        <v>40</v>
      </c>
      <c r="F50" t="str">
        <f>IF(DataSheet!F51&lt;&gt;0,DataSheet!F51,"")</f>
        <v>מטר</v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>WE150252</v>
      </c>
      <c r="B51" s="4" t="str">
        <f>IF(DataSheet!D52&lt;&gt;0,DataSheet!D52,"")</f>
        <v>חיווט כבל נחושת משוריין 12X1.5</v>
      </c>
      <c r="C51" s="4" t="str">
        <f>IF(DataSheet!E52&lt;&gt;0,DataSheet!E52,"")</f>
        <v>חיווט הכבל משני קצוותו לאביזי קצה / קופאות הסתאפות / לוחות חלוקה</v>
      </c>
      <c r="D51" s="5" t="str">
        <f>IF(A51="","",IF(DataSheet!J52=0,"פריט ללא הבהרה",DataSheet!J52))</f>
        <v>14.04.003</v>
      </c>
      <c r="E51">
        <f>IF(DataSheet!B52&lt;&gt;0,DataSheet!B52,"")</f>
        <v>2</v>
      </c>
      <c r="F51" t="str">
        <f>IF(DataSheet!F52&lt;&gt;0,DataSheet!F52,"")</f>
        <v>יח'</v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>WE150436</v>
      </c>
      <c r="B52" s="4" t="str">
        <f>IF(DataSheet!D53&lt;&gt;0,DataSheet!D53,"")</f>
        <v>אספקה הובלה וחיווט של מופות לכבלים 5X16</v>
      </c>
      <c r="C52" s="4" t="str">
        <f>IF(DataSheet!E53&lt;&gt;0,DataSheet!E53,"")</f>
        <v>מופה מתכווצת לכבל עד 5X16 ממ''ר מוגנת מים</v>
      </c>
      <c r="D52" s="5" t="str">
        <f>IF(A52="","",IF(DataSheet!J53=0,"פריט ללא הבהרה",DataSheet!J53))</f>
        <v>14.04.004</v>
      </c>
      <c r="E52">
        <f>IF(DataSheet!B53&lt;&gt;0,DataSheet!B53,"")</f>
        <v>1</v>
      </c>
      <c r="F52" t="str">
        <f>IF(DataSheet!F53&lt;&gt;0,DataSheet!F53,"")</f>
        <v>יח'</v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>WE150813</v>
      </c>
      <c r="B53" s="4" t="str">
        <f>IF(DataSheet!D54&lt;&gt;0,DataSheet!D54,"")</f>
        <v>אספקת כבל PVC CU 1X25</v>
      </c>
      <c r="C53" s="4" t="str">
        <f>IF(DataSheet!E54&lt;&gt;0,DataSheet!E54,"")</f>
        <v>אספקת כבל PVC CU 1X25</v>
      </c>
      <c r="D53" s="5" t="str">
        <f>IF(A53="","",IF(DataSheet!J54=0,"פריט ללא הבהרה",DataSheet!J54))</f>
        <v>פריט ללא הבהרה</v>
      </c>
      <c r="E53">
        <f>IF(DataSheet!B54&lt;&gt;0,DataSheet!B54,"")</f>
        <v>20</v>
      </c>
      <c r="F53" t="str">
        <f>IF(DataSheet!F54&lt;&gt;0,DataSheet!F54,"")</f>
        <v>מטר</v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>WE150814</v>
      </c>
      <c r="B54" s="4" t="str">
        <f>IF(DataSheet!D55&lt;&gt;0,DataSheet!D55,"")</f>
        <v>התקנת כבל  PVC CU 1X25 כולל חיבורים</v>
      </c>
      <c r="C54" s="4" t="str">
        <f>IF(DataSheet!E55&lt;&gt;0,DataSheet!E55,"")</f>
        <v>התקנת כבל  PVC CU 1X25 כולל חיבורים</v>
      </c>
      <c r="D54" s="5" t="str">
        <f>IF(A54="","",IF(DataSheet!J55=0,"פריט ללא הבהרה",DataSheet!J55))</f>
        <v>פריט ללא הבהרה</v>
      </c>
      <c r="E54">
        <f>IF(DataSheet!B55&lt;&gt;0,DataSheet!B55,"")</f>
        <v>20</v>
      </c>
      <c r="F54" t="str">
        <f>IF(DataSheet!F55&lt;&gt;0,DataSheet!F55,"")</f>
        <v>מטר</v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>WE150815</v>
      </c>
      <c r="B55" s="4" t="str">
        <f>IF(DataSheet!D56&lt;&gt;0,DataSheet!D56,"")</f>
        <v>אספקת כבל PVC CU 1X16</v>
      </c>
      <c r="C55" s="4" t="str">
        <f>IF(DataSheet!E56&lt;&gt;0,DataSheet!E56,"")</f>
        <v>אספקת כבל PVC CU 1X16</v>
      </c>
      <c r="D55" s="5" t="str">
        <f>IF(A55="","",IF(DataSheet!J56=0,"פריט ללא הבהרה",DataSheet!J56))</f>
        <v>פריט ללא הבהרה</v>
      </c>
      <c r="E55">
        <f>IF(DataSheet!B56&lt;&gt;0,DataSheet!B56,"")</f>
        <v>50</v>
      </c>
      <c r="F55" t="str">
        <f>IF(DataSheet!F56&lt;&gt;0,DataSheet!F56,"")</f>
        <v>מטר</v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>WE150816</v>
      </c>
      <c r="B56" s="4" t="str">
        <f>IF(DataSheet!D57&lt;&gt;0,DataSheet!D57,"")</f>
        <v>התקנת כבל  PVC CU 1X16 כולל חיבורים</v>
      </c>
      <c r="C56" s="4" t="str">
        <f>IF(DataSheet!E57&lt;&gt;0,DataSheet!E57,"")</f>
        <v>התקנת כבל  PVC CU 1X16 כולל חיבורים</v>
      </c>
      <c r="D56" s="5" t="str">
        <f>IF(A56="","",IF(DataSheet!J57=0,"פריט ללא הבהרה",DataSheet!J57))</f>
        <v>פריט ללא הבהרה</v>
      </c>
      <c r="E56">
        <f>IF(DataSheet!B57&lt;&gt;0,DataSheet!B57,"")</f>
        <v>50</v>
      </c>
      <c r="F56" t="str">
        <f>IF(DataSheet!F57&lt;&gt;0,DataSheet!F57,"")</f>
        <v>מטר</v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>WE150819</v>
      </c>
      <c r="B57" s="4" t="str">
        <f>IF(DataSheet!D58&lt;&gt;0,DataSheet!D58,"")</f>
        <v>אספקת כבל TDBON משוריין ומסוכך 1X2X16AWG, מעטה כחול או שחור</v>
      </c>
      <c r="C57" s="4" t="str">
        <f>IF(DataSheet!E58&lt;&gt;0,DataSheet!E58,"")</f>
        <v>אספקת כבל TDBON משוריין ומסוכך 1X2X16AWG, מעטה כחול או שחור</v>
      </c>
      <c r="D57" s="5" t="str">
        <f>IF(A57="","",IF(DataSheet!J58=0,"פריט ללא הבהרה",DataSheet!J58))</f>
        <v>פריט ללא הבהרה</v>
      </c>
      <c r="E57">
        <f>IF(DataSheet!B58&lt;&gt;0,DataSheet!B58,"")</f>
        <v>250</v>
      </c>
      <c r="F57" t="str">
        <f>IF(DataSheet!F58&lt;&gt;0,DataSheet!F58,"")</f>
        <v>מטר</v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>WE150820</v>
      </c>
      <c r="B58" s="4" t="str">
        <f>IF(DataSheet!D59&lt;&gt;0,DataSheet!D59,"")</f>
        <v>התקנת כבל TDBON משוריין ומסוכך 1X2X16AWG, מעטה כחול או שחור</v>
      </c>
      <c r="C58" s="4" t="str">
        <f>IF(DataSheet!E59&lt;&gt;0,DataSheet!E59,"")</f>
        <v>התקנת כבל TDBON משוריין ומסוכך בחתך 1X2X16AWG, מעטה כחול או שחור כולל חיבורים</v>
      </c>
      <c r="D58" s="5" t="str">
        <f>IF(A58="","",IF(DataSheet!J59=0,"פריט ללא הבהרה",DataSheet!J59))</f>
        <v>פריט ללא הבהרה</v>
      </c>
      <c r="E58">
        <f>IF(DataSheet!B59&lt;&gt;0,DataSheet!B59,"")</f>
        <v>250</v>
      </c>
      <c r="F58" t="str">
        <f>IF(DataSheet!F59&lt;&gt;0,DataSheet!F59,"")</f>
        <v>מטר</v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>WE150823</v>
      </c>
      <c r="B59" s="4" t="str">
        <f>IF(DataSheet!D60&lt;&gt;0,DataSheet!D60,"")</f>
        <v>אספקת כבל TDBON מסוכך 2X2X16AWG, מעטה כחול או שחור</v>
      </c>
      <c r="C59" s="4" t="str">
        <f>IF(DataSheet!E60&lt;&gt;0,DataSheet!E60,"")</f>
        <v>אספקת כבל TDBON מסוכך (כל זוג + סיכוך כללי) בחתך 2X2X16AWG, מעטה כחול או שחור</v>
      </c>
      <c r="D59" s="5" t="str">
        <f>IF(A59="","",IF(DataSheet!J60=0,"פריט ללא הבהרה",DataSheet!J60))</f>
        <v>פריט ללא הבהרה</v>
      </c>
      <c r="E59">
        <f>IF(DataSheet!B60&lt;&gt;0,DataSheet!B60,"")</f>
        <v>50</v>
      </c>
      <c r="F59" t="str">
        <f>IF(DataSheet!F60&lt;&gt;0,DataSheet!F60,"")</f>
        <v>מטר</v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>WE150824</v>
      </c>
      <c r="B60" s="4" t="str">
        <f>IF(DataSheet!D61&lt;&gt;0,DataSheet!D61,"")</f>
        <v>התקנת כבל TDBON משוריין ומסוכך 2X2X16AWG, מעטה כחול או שחור</v>
      </c>
      <c r="C60" s="4" t="str">
        <f>IF(DataSheet!E61&lt;&gt;0,DataSheet!E61,"")</f>
        <v>התקנת כבל TDBON מסוכך (כל זוג + סיכוך כללי) בחתך 2X2X16AWG, מעטה כחול או שחור כולל חיבורים</v>
      </c>
      <c r="D60" s="5" t="str">
        <f>IF(A60="","",IF(DataSheet!J61=0,"פריט ללא הבהרה",DataSheet!J61))</f>
        <v>פריט ללא הבהרה</v>
      </c>
      <c r="E60">
        <f>IF(DataSheet!B61&lt;&gt;0,DataSheet!B61,"")</f>
        <v>50</v>
      </c>
      <c r="F60" t="str">
        <f>IF(DataSheet!F61&lt;&gt;0,DataSheet!F61,"")</f>
        <v>מטר</v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>WE150827</v>
      </c>
      <c r="B61" s="4" t="str">
        <f>IF(DataSheet!D62&lt;&gt;0,DataSheet!D62,"")</f>
        <v>אספקת כבל TDBON מסוכך 4X2X16AWG, מעטה כחול או שחור</v>
      </c>
      <c r="C61" s="4" t="str">
        <f>IF(DataSheet!E62&lt;&gt;0,DataSheet!E62,"")</f>
        <v>אספקת כבל TDBON מסוכך (כל זוג + סיכוך כללי) בחתך 4X2X16AWG, מעטה כחול או שחור</v>
      </c>
      <c r="D61" s="5" t="str">
        <f>IF(A61="","",IF(DataSheet!J62=0,"פריט ללא הבהרה",DataSheet!J62))</f>
        <v>פריט ללא הבהרה</v>
      </c>
      <c r="E61">
        <f>IF(DataSheet!B62&lt;&gt;0,DataSheet!B62,"")</f>
        <v>60</v>
      </c>
      <c r="F61" t="str">
        <f>IF(DataSheet!F62&lt;&gt;0,DataSheet!F62,"")</f>
        <v>מטר</v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>WE150828</v>
      </c>
      <c r="B62" s="4" t="str">
        <f>IF(DataSheet!D63&lt;&gt;0,DataSheet!D63,"")</f>
        <v>התקנת כבל TDBON משוריין ומסוכך 4X2X16AWG, מעטה כחול או שחור</v>
      </c>
      <c r="C62" s="4" t="str">
        <f>IF(DataSheet!E63&lt;&gt;0,DataSheet!E63,"")</f>
        <v>התקנת כבל TDBON מסוכך (כל זוג + סיכוך כללי) בחתך 4X2X16AWG, מעטה כחול או שחור כולל חיבורים</v>
      </c>
      <c r="D62" s="5" t="str">
        <f>IF(A62="","",IF(DataSheet!J63=0,"פריט ללא הבהרה",DataSheet!J63))</f>
        <v>פריט ללא הבהרה</v>
      </c>
      <c r="E62">
        <f>IF(DataSheet!B63&lt;&gt;0,DataSheet!B63,"")</f>
        <v>60</v>
      </c>
      <c r="F62" t="str">
        <f>IF(DataSheet!F63&lt;&gt;0,DataSheet!F63,"")</f>
        <v>מטר</v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>WE160005</v>
      </c>
      <c r="B63" s="4" t="str">
        <f>IF(DataSheet!D64&lt;&gt;0,DataSheet!D64,"")</f>
        <v>אספקה הובלה התקנה וחיווט של פס השוואת פוטנציאלים 10X40X600</v>
      </c>
      <c r="C63" s="4" t="str">
        <f>IF(DataSheet!E64&lt;&gt;0,DataSheet!E64,"")</f>
        <v>פס להשוואת פוטנציאלים עשויים מנחושת במידות 4X40X600 מ''מ</v>
      </c>
      <c r="D63" s="5" t="str">
        <f>IF(A63="","",IF(DataSheet!J64=0,"פריט ללא הבהרה",DataSheet!J64))</f>
        <v>14.05.003</v>
      </c>
      <c r="E63">
        <f>IF(DataSheet!B64&lt;&gt;0,DataSheet!B64,"")</f>
        <v>2</v>
      </c>
      <c r="F63" t="str">
        <f>IF(DataSheet!F64&lt;&gt;0,DataSheet!F64,"")</f>
        <v>יח'</v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>WE160006</v>
      </c>
      <c r="B64" s="4" t="str">
        <f>IF(DataSheet!D65&lt;&gt;0,DataSheet!D65,"")</f>
        <v>אספקה הובלה התקנה וחיווט של פס השוואת פוטנציאלים 10X60X1000</v>
      </c>
      <c r="C64" s="4" t="str">
        <f>IF(DataSheet!E65&lt;&gt;0,DataSheet!E65,"")</f>
        <v>פס להשוואת פוטנציאלים עשויים מנחושת במידות 10X60X1000 מ''מ</v>
      </c>
      <c r="D64" s="5" t="str">
        <f>IF(A64="","",IF(DataSheet!J65=0,"פריט ללא הבהרה",DataSheet!J65))</f>
        <v>14.05.003</v>
      </c>
      <c r="E64">
        <f>IF(DataSheet!B65&lt;&gt;0,DataSheet!B65,"")</f>
        <v>2</v>
      </c>
      <c r="F64" t="str">
        <f>IF(DataSheet!F65&lt;&gt;0,DataSheet!F65,"")</f>
        <v>יח'</v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>WE170033</v>
      </c>
      <c r="B65" s="4" t="str">
        <f>IF(DataSheet!D66&lt;&gt;0,DataSheet!D66,"")</f>
        <v>אספקה הובלה התקנה וחיווט עמוד תאורה מתומן 6</v>
      </c>
      <c r="C65" s="4" t="str">
        <f>IF(DataSheet!E66&lt;&gt;0,DataSheet!E66,"")</f>
        <v>עמוד תאורה מפלדה מתומן, מגולוון באבץ חם בגובה 6 מ' מ' לרבות פלטת יסוד ושילוט</v>
      </c>
      <c r="D65" s="5" t="str">
        <f>IF(A65="","",IF(DataSheet!J66=0,"פריט ללא הבהרה",DataSheet!J66))</f>
        <v>14.06.007</v>
      </c>
      <c r="E65">
        <f>IF(DataSheet!B66&lt;&gt;0,DataSheet!B66,"")</f>
        <v>4</v>
      </c>
      <c r="F65" t="str">
        <f>IF(DataSheet!F66&lt;&gt;0,DataSheet!F66,"")</f>
        <v>יח'</v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>WE180363</v>
      </c>
      <c r="B66" s="4" t="str">
        <f>IF(DataSheet!D67&lt;&gt;0,DataSheet!D67,"")</f>
        <v>הובלה והתקנה על הקיר בגומחה מבטון לוח חשמל החדש</v>
      </c>
      <c r="C66" s="4" t="str">
        <f>IF(DataSheet!E67&lt;&gt;0,DataSheet!E67,"")</f>
        <v>הובלה לאתר ממחסן המזמין והתקנה על הקיר בגומחה מבטון של לוח חשמל החדש כולל כל עבודות הכנה.</v>
      </c>
      <c r="D66" s="5" t="str">
        <f>IF(A66="","",IF(DataSheet!J67=0,"פריט ללא הבהרה",DataSheet!J67))</f>
        <v>פריט ללא הבהרה</v>
      </c>
      <c r="E66">
        <f>IF(DataSheet!B67&lt;&gt;0,DataSheet!B67,"")</f>
        <v>2</v>
      </c>
      <c r="F66" t="str">
        <f>IF(DataSheet!F67&lt;&gt;0,DataSheet!F67,"")</f>
        <v>CMP</v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>WE180364</v>
      </c>
      <c r="B67" s="4" t="str">
        <f>IF(DataSheet!D68&lt;&gt;0,DataSheet!D68,"")</f>
        <v>הובלה והתקנה על הקיר בגומחה מבטון לוח בקרה החדש</v>
      </c>
      <c r="C67" s="4" t="str">
        <f>IF(DataSheet!E68&lt;&gt;0,DataSheet!E68,"")</f>
        <v>הובלה לאתר ממחסן המזמין והתקנה על הקיר בגומחה מבטון של לוח בקרה החדש כולל כל עבודות הכנה</v>
      </c>
      <c r="D67" s="5" t="str">
        <f>IF(A67="","",IF(DataSheet!J68=0,"פריט ללא הבהרה",DataSheet!J68))</f>
        <v>פריט ללא הבהרה</v>
      </c>
      <c r="E67">
        <f>IF(DataSheet!B68&lt;&gt;0,DataSheet!B68,"")</f>
        <v>2</v>
      </c>
      <c r="F67" t="str">
        <f>IF(DataSheet!F68&lt;&gt;0,DataSheet!F68,"")</f>
        <v>CMP</v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>WE180365</v>
      </c>
      <c r="B68" s="4" t="str">
        <f>IF(DataSheet!D69&lt;&gt;0,DataSheet!D69,"")</f>
        <v>הובלה והתקנה על הקיר בגומחה מבטון לוח הזנה 24VDC החדש</v>
      </c>
      <c r="C68" s="4" t="str">
        <f>IF(DataSheet!E69&lt;&gt;0,DataSheet!E69,"")</f>
        <v>הובלה לאתר ממחסן המזמין והתקנה על הקיר בגומחה מבטון וחיבור של לוח הזנה 24VDC החדש כולל כל עבודות הכנה</v>
      </c>
      <c r="D68" s="5" t="str">
        <f>IF(A68="","",IF(DataSheet!J69=0,"פריט ללא הבהרה",DataSheet!J69))</f>
        <v>פריט ללא הבהרה</v>
      </c>
      <c r="E68">
        <f>IF(DataSheet!B69&lt;&gt;0,DataSheet!B69,"")</f>
        <v>2</v>
      </c>
      <c r="F68" t="str">
        <f>IF(DataSheet!F69&lt;&gt;0,DataSheet!F69,"")</f>
        <v>CMP</v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>WE190059</v>
      </c>
      <c r="B69" s="4" t="str">
        <f>IF(DataSheet!D70&lt;&gt;0,DataSheet!D70,"")</f>
        <v>אספקה הובלה התקנה וחיווט קופסא EX 150X150</v>
      </c>
      <c r="C69" s="4" t="str">
        <f>IF(DataSheet!E70&lt;&gt;0,DataSheet!E70,"")</f>
        <v>קופסאות הסתעפות למכשור (JB) מסוג EX או IS של חברת CEAG, STAHL OR BARTECH מידות 150x150 מ''מ.</v>
      </c>
      <c r="D69" s="5" t="str">
        <f>IF(A69="","",IF(DataSheet!J70=0,"פריט ללא הבהרה",DataSheet!J70))</f>
        <v>14.08.006</v>
      </c>
      <c r="E69">
        <f>IF(DataSheet!B70&lt;&gt;0,DataSheet!B70,"")</f>
        <v>2</v>
      </c>
      <c r="F69" t="str">
        <f>IF(DataSheet!F70&lt;&gt;0,DataSheet!F70,"")</f>
        <v>יח'</v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>WE190060</v>
      </c>
      <c r="B70" s="4" t="str">
        <f>IF(DataSheet!D71&lt;&gt;0,DataSheet!D71,"")</f>
        <v>אספקה הובלה התקנה וחיווט קופסא EX 100X100</v>
      </c>
      <c r="C70" s="4" t="str">
        <f>IF(DataSheet!E71&lt;&gt;0,DataSheet!E71,"")</f>
        <v>קופסאות הסתעפות למכשור (JB) מסוג EX או IS של חברת CEAG, STAHL OR BARTECH מידות 100x100 מ''מ.</v>
      </c>
      <c r="D70" s="5" t="str">
        <f>IF(A70="","",IF(DataSheet!J71=0,"פריט ללא הבהרה",DataSheet!J71))</f>
        <v>14.08.006</v>
      </c>
      <c r="E70">
        <f>IF(DataSheet!B71&lt;&gt;0,DataSheet!B71,"")</f>
        <v>6</v>
      </c>
      <c r="F70" t="str">
        <f>IF(DataSheet!F71&lt;&gt;0,DataSheet!F71,"")</f>
        <v>יח'</v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>WE190064</v>
      </c>
      <c r="B71" s="4" t="str">
        <f>IF(DataSheet!D72&lt;&gt;0,DataSheet!D72,"")</f>
        <v>אספקה הובלה התקנה וחיווט מנקת בעומס EX 3X16</v>
      </c>
      <c r="C71" s="4" t="str">
        <f>IF(DataSheet!E72&lt;&gt;0,DataSheet!E72,"")</f>
        <v>מנתק זרם 3X16, בקופסה מסוג EX תוצרת חברות CEAG, STAHL, BARTECH או ש''ע מאושר, רמת אטימות IP65, כולל 2 כניסות כבלים.</v>
      </c>
      <c r="D71" s="5" t="str">
        <f>IF(A71="","",IF(DataSheet!J72=0,"פריט ללא הבהרה",DataSheet!J72))</f>
        <v>14.08.006</v>
      </c>
      <c r="E71">
        <f>IF(DataSheet!B72&lt;&gt;0,DataSheet!B72,"")</f>
        <v>2</v>
      </c>
      <c r="F71" t="str">
        <f>IF(DataSheet!F72&lt;&gt;0,DataSheet!F72,"")</f>
        <v>יח'</v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>WE190065</v>
      </c>
      <c r="B72" s="4" t="str">
        <f>IF(DataSheet!D73&lt;&gt;0,DataSheet!D73,"")</f>
        <v>מפסק קרבה מוגן מים IP65 כולל זרוע עם גלגל באורך 100 מ"מ</v>
      </c>
      <c r="C72" s="4" t="str">
        <f>IF(DataSheet!E73&lt;&gt;0,DataSheet!E73,"")</f>
        <v>אספקה, התקנה וחיבור מפסק קרבה מוגן מים IP65 כולל זרוע עם גלגל באורך 100 מ"מ</v>
      </c>
      <c r="D72" s="5" t="str">
        <f>IF(A72="","",IF(DataSheet!J73=0,"פריט ללא הבהרה",DataSheet!J73))</f>
        <v>פריט ללא הבהרה</v>
      </c>
      <c r="E72">
        <f>IF(DataSheet!B73&lt;&gt;0,DataSheet!B73,"")</f>
        <v>4</v>
      </c>
      <c r="F72" t="str">
        <f>IF(DataSheet!F73&lt;&gt;0,DataSheet!F73,"")</f>
        <v>יח'</v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>WE190066</v>
      </c>
      <c r="B73" s="4" t="str">
        <f>IF(DataSheet!D74&lt;&gt;0,DataSheet!D74,"")</f>
        <v>מפסק הדלקה חד קוטבי מוגן מים IP65 להתקנה על הטיח</v>
      </c>
      <c r="C73" s="4" t="str">
        <f>IF(DataSheet!E74&lt;&gt;0,DataSheet!E74,"")</f>
        <v>אספקה, התקנה וחיבור מפסק הדלקה חד קוטבי מוגן מים IP65 להתקנה על הטיח</v>
      </c>
      <c r="D73" s="5" t="str">
        <f>IF(A73="","",IF(DataSheet!J74=0,"פריט ללא הבהרה",DataSheet!J74))</f>
        <v>פריט ללא הבהרה</v>
      </c>
      <c r="E73">
        <f>IF(DataSheet!B74&lt;&gt;0,DataSheet!B74,"")</f>
        <v>4</v>
      </c>
      <c r="F73" t="str">
        <f>IF(DataSheet!F74&lt;&gt;0,DataSheet!F74,"")</f>
        <v>יח'</v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>WE190067</v>
      </c>
      <c r="B74" s="4" t="str">
        <f>IF(DataSheet!D75&lt;&gt;0,DataSheet!D75,"")</f>
        <v>אספקה, התקנה וחיבור שקע כח CEE 3X16A להתקנה על הטיח</v>
      </c>
      <c r="C74" s="4" t="str">
        <f>IF(DataSheet!E75&lt;&gt;0,DataSheet!E75,"")</f>
        <v>אספקה, התקנה וחיבור שקע כח CEE 3X16A להתקנה על הטיח</v>
      </c>
      <c r="D74" s="5" t="str">
        <f>IF(A74="","",IF(DataSheet!J75=0,"פריט ללא הבהרה",DataSheet!J75))</f>
        <v>פריט ללא הבהרה</v>
      </c>
      <c r="E74">
        <f>IF(DataSheet!B75&lt;&gt;0,DataSheet!B75,"")</f>
        <v>2</v>
      </c>
      <c r="F74" t="str">
        <f>IF(DataSheet!F75&lt;&gt;0,DataSheet!F75,"")</f>
        <v>יח'</v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>WE190068</v>
      </c>
      <c r="B75" s="4" t="str">
        <f>IF(DataSheet!D76&lt;&gt;0,DataSheet!D76,"")</f>
        <v>אספקה, התקנה וחיבור שקע כח CEE 5X16A להתקנה על הטיח</v>
      </c>
      <c r="C75" s="4" t="str">
        <f>IF(DataSheet!E76&lt;&gt;0,DataSheet!E76,"")</f>
        <v>אספקה, התקנה וחיבור שקע כח CEE 5X16A להתקנה על הטיח</v>
      </c>
      <c r="D75" s="5" t="str">
        <f>IF(A75="","",IF(DataSheet!J76=0,"פריט ללא הבהרה",DataSheet!J76))</f>
        <v>פריט ללא הבהרה</v>
      </c>
      <c r="E75">
        <f>IF(DataSheet!B76&lt;&gt;0,DataSheet!B76,"")</f>
        <v>2</v>
      </c>
      <c r="F75" t="str">
        <f>IF(DataSheet!F76&lt;&gt;0,DataSheet!F76,"")</f>
        <v>יח'</v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>WE200029</v>
      </c>
      <c r="B76" s="4" t="str">
        <f>IF(DataSheet!D77&lt;&gt;0,DataSheet!D77,"")</f>
        <v>אספקה הובלה התקנה וחיווט ג''ת שבילים 40W</v>
      </c>
      <c r="C76" s="4" t="str">
        <f>IF(DataSheet!E77&lt;&gt;0,DataSheet!E77,"")</f>
        <v>תאורה לד להערת שבילים ורחובות IP66 מאלומיניום צבוע 40W בשיווק חברת ''געש'' או חברה מאושרת אחרת כדוגמת ''וולקן'' או ש''ע</v>
      </c>
      <c r="D76" s="5" t="str">
        <f>IF(A76="","",IF(DataSheet!J77=0,"פריט ללא הבהרה",DataSheet!J77))</f>
        <v>14.09.007</v>
      </c>
      <c r="E76">
        <f>IF(DataSheet!B77&lt;&gt;0,DataSheet!B77,"")</f>
        <v>4</v>
      </c>
      <c r="F76" t="str">
        <f>IF(DataSheet!F77&lt;&gt;0,DataSheet!F77,"")</f>
        <v>יח'</v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>WE200049</v>
      </c>
      <c r="B77" s="4" t="str">
        <f>IF(DataSheet!D78&lt;&gt;0,DataSheet!D78,"")</f>
        <v>גוף תאורה LED לינארי 120x10 ס"מ, IP65 מוגן התפוצצות ZONE1</v>
      </c>
      <c r="C77" s="4" t="str">
        <f>IF(DataSheet!E78&lt;&gt;0,DataSheet!E78,"")</f>
        <v>אספקה, התקנה וחיבור של גוף תאורה LED לינארי, במידות 120x10 ס"מ, רמת אטימות IP65 , מוגן התפוצצות ZONE1</v>
      </c>
      <c r="D77" s="5" t="str">
        <f>IF(A77="","",IF(DataSheet!J78=0,"פריט ללא הבהרה",DataSheet!J78))</f>
        <v>פריט ללא הבהרה</v>
      </c>
      <c r="E77">
        <f>IF(DataSheet!B78&lt;&gt;0,DataSheet!B78,"")</f>
        <v>4</v>
      </c>
      <c r="F77" t="str">
        <f>IF(DataSheet!F78&lt;&gt;0,DataSheet!F78,"")</f>
        <v>יח'</v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>WE200050</v>
      </c>
      <c r="B78" s="4" t="str">
        <f>IF(DataSheet!D79&lt;&gt;0,DataSheet!D79,"")</f>
        <v>גוף תאורה לינארי LED מוגן מים IP65 במידות 120X10 ס"ם</v>
      </c>
      <c r="C78" s="4" t="str">
        <f>IF(DataSheet!E79&lt;&gt;0,DataSheet!E79,"")</f>
        <v>אספקה, התקנה וחיבור של גוף תאורה לינארי LED מוגן מים IP65 במידות 120X10 ס"ם</v>
      </c>
      <c r="D78" s="5" t="str">
        <f>IF(A78="","",IF(DataSheet!J79=0,"פריט ללא הבהרה",DataSheet!J79))</f>
        <v>פריט ללא הבהרה</v>
      </c>
      <c r="E78">
        <f>IF(DataSheet!B79&lt;&gt;0,DataSheet!B79,"")</f>
        <v>2</v>
      </c>
      <c r="F78" t="str">
        <f>IF(DataSheet!F79&lt;&gt;0,DataSheet!F79,"")</f>
        <v>יח'</v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>WE210001</v>
      </c>
      <c r="B79" s="4" t="str">
        <f>IF(DataSheet!D80&lt;&gt;0,DataSheet!D80,"")</f>
        <v>אספקה הובלה התקנה וחיווט נקודות מאור 10</v>
      </c>
      <c r="C79" s="4" t="str">
        <f>IF(DataSheet!E80&lt;&gt;0,DataSheet!E80,"")</f>
        <v>נקודת מאור מושלמת במעגל חד/תלת פזי בכבל נחושת 3X1.5 ממ''ר או 5X1.5 ממ''ר לזרם עד 10A</v>
      </c>
      <c r="D79" s="5" t="str">
        <f>IF(A79="","",IF(DataSheet!J80=0,"פריט ללא הבהרה",DataSheet!J80))</f>
        <v>14.10.001</v>
      </c>
      <c r="E79">
        <f>IF(DataSheet!B80&lt;&gt;0,DataSheet!B80,"")</f>
        <v>8</v>
      </c>
      <c r="F79" t="str">
        <f>IF(DataSheet!F80&lt;&gt;0,DataSheet!F80,"")</f>
        <v>נק'</v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>WE210073</v>
      </c>
      <c r="B80" s="4" t="str">
        <f>IF(DataSheet!D81&lt;&gt;0,DataSheet!D81,"")</f>
        <v>עבודות קידוח וחציבה עבור צינור עד "4</v>
      </c>
      <c r="C80" s="4" t="str">
        <f>IF(DataSheet!E81&lt;&gt;0,DataSheet!E81,"")</f>
        <v>חציבת פתח עד "4 בקיר בטון מזויין עד 40 ס"מ או בלוקים ותיקון אחרי חציבה</v>
      </c>
      <c r="D80" s="5" t="str">
        <f>IF(A80="","",IF(DataSheet!J81=0,"פריט ללא הבהרה",DataSheet!J81))</f>
        <v>פריט ללא הבהרה</v>
      </c>
      <c r="E80">
        <f>IF(DataSheet!B81&lt;&gt;0,DataSheet!B81,"")</f>
        <v>6</v>
      </c>
      <c r="F80" t="str">
        <f>IF(DataSheet!F81&lt;&gt;0,DataSheet!F81,"")</f>
        <v>יח'</v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>WE220001</v>
      </c>
      <c r="B81" s="4" t="str">
        <f>IF(DataSheet!D82&lt;&gt;0,DataSheet!D82,"")</f>
        <v>בדיקת מיתקן לפי גודל מתקן 63A</v>
      </c>
      <c r="C81" s="4" t="str">
        <f>IF(DataSheet!E82&lt;&gt;0,DataSheet!E82,"")</f>
        <v>בדיקת מתקן במתח נמוך בגודל עד 3X63A עי בודק מוסמך לרבות תשלום עבור הבדיקה והגשת תוכניות וסיוע לבודק בעריכת המדידות</v>
      </c>
      <c r="D81" s="5" t="str">
        <f>IF(A81="","",IF(DataSheet!J82=0,"פריט ללא הבהרה",DataSheet!J82))</f>
        <v>14.11.001</v>
      </c>
      <c r="E81">
        <f>IF(DataSheet!B82&lt;&gt;0,DataSheet!B82,"")</f>
        <v>2</v>
      </c>
      <c r="F81" t="str">
        <f>IF(DataSheet!F82&lt;&gt;0,DataSheet!F82,"")</f>
        <v>CMP</v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>WE220004</v>
      </c>
      <c r="B82" s="4" t="str">
        <f>IF(DataSheet!D83&lt;&gt;0,DataSheet!D83,"")</f>
        <v>עבודה כללית חשמלאי</v>
      </c>
      <c r="C82" s="4" t="str">
        <f>IF(DataSheet!E83&lt;&gt;0,DataSheet!E83,"")</f>
        <v>שעות ברג'י חשמלאי ראשי או מוסמך, מכשירן</v>
      </c>
      <c r="D82" s="5" t="str">
        <f>IF(A82="","",IF(DataSheet!J83=0,"פריט ללא הבהרה",DataSheet!J83))</f>
        <v>14.11.001</v>
      </c>
      <c r="E82">
        <f>IF(DataSheet!B83&lt;&gt;0,DataSheet!B83,"")</f>
        <v>50</v>
      </c>
      <c r="F82" t="str">
        <f>IF(DataSheet!F83&lt;&gt;0,DataSheet!F83,"")</f>
        <v>CMP</v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>WE220005</v>
      </c>
      <c r="B83" s="4" t="str">
        <f>IF(DataSheet!D84&lt;&gt;0,DataSheet!D84,"")</f>
        <v>עבודה כללית עוזר חשמלאי</v>
      </c>
      <c r="C83" s="4" t="str">
        <f>IF(DataSheet!E84&lt;&gt;0,DataSheet!E84,"")</f>
        <v>שעות עבודה רג'י של עוזר חשמלאי או מסגר</v>
      </c>
      <c r="D83" s="5" t="str">
        <f>IF(A83="","",IF(DataSheet!J84=0,"פריט ללא הבהרה",DataSheet!J84))</f>
        <v>14.11.001</v>
      </c>
      <c r="E83">
        <f>IF(DataSheet!B84&lt;&gt;0,DataSheet!B84,"")</f>
        <v>50</v>
      </c>
      <c r="F83" t="str">
        <f>IF(DataSheet!F84&lt;&gt;0,DataSheet!F84,"")</f>
        <v>CMP</v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>WE220006</v>
      </c>
      <c r="B84" s="4" t="str">
        <f>IF(DataSheet!D85&lt;&gt;0,DataSheet!D85,"")</f>
        <v>עבודה כללית פועל</v>
      </c>
      <c r="C84" s="4" t="str">
        <f>IF(DataSheet!E85&lt;&gt;0,DataSheet!E85,"")</f>
        <v>שעות ברג'י פועל בלתי מקצועי</v>
      </c>
      <c r="D84" s="5" t="str">
        <f>IF(A84="","",IF(DataSheet!J85=0,"פריט ללא הבהרה",DataSheet!J85))</f>
        <v>14.11.001</v>
      </c>
      <c r="E84">
        <f>IF(DataSheet!B85&lt;&gt;0,DataSheet!B85,"")</f>
        <v>50</v>
      </c>
      <c r="F84" t="str">
        <f>IF(DataSheet!F85&lt;&gt;0,DataSheet!F85,"")</f>
        <v>CMP</v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>WE340044</v>
      </c>
      <c r="B85" s="4" t="str">
        <f>IF(DataSheet!D86&lt;&gt;0,DataSheet!D86,"")</f>
        <v>אספקה, התקנה וחיבור של אלקטרודת הארקה ושוחת ביקורת עם מכסה</v>
      </c>
      <c r="C85" s="4" t="str">
        <f>IF(DataSheet!E86&lt;&gt;0,DataSheet!E86,"")</f>
        <v>אספקה, התקנה וחיבור של אלקטרודת הארקה מגולוון קוטר 20 מ"מ אורך של 6 מטר+מהדק ושוחת ביקורת עגולה 500 מ"מ ומכסה 25 טון</v>
      </c>
      <c r="D85" s="5" t="str">
        <f>IF(A85="","",IF(DataSheet!J86=0,"פריט ללא הבהרה",DataSheet!J86))</f>
        <v>6.3.161</v>
      </c>
      <c r="E85">
        <f>IF(DataSheet!B86&lt;&gt;0,DataSheet!B86,"")</f>
        <v>4</v>
      </c>
      <c r="F85" t="str">
        <f>IF(DataSheet!F86&lt;&gt;0,DataSheet!F86,"")</f>
        <v>CMP</v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>WE360010</v>
      </c>
      <c r="B86" s="4" t="str">
        <f>IF(DataSheet!D87&lt;&gt;0,DataSheet!D87,"")</f>
        <v>התקנה וחיבור משדר לחץ כולל א"ה כניסות כבל מוגני התפצצות</v>
      </c>
      <c r="C86" s="4" t="str">
        <f>IF(DataSheet!E87&lt;&gt;0,DataSheet!E87,"")</f>
        <v>התקנה וחיבור משדר לחץ כולל א"ה כניסות כבל מוגני התפצצות כיול המכשיר סימולציה בבקר וסימון ע"י שלט עם .TAG NO של המכשיר</v>
      </c>
      <c r="D86" s="5" t="str">
        <f>IF(A86="","",IF(DataSheet!J87=0,"פריט ללא הבהרה",DataSheet!J87))</f>
        <v>פריט ללא הבהרה</v>
      </c>
      <c r="E86">
        <f>IF(DataSheet!B87&lt;&gt;0,DataSheet!B87,"")</f>
        <v>4</v>
      </c>
      <c r="F86" t="str">
        <f>IF(DataSheet!F87&lt;&gt;0,DataSheet!F87,"")</f>
        <v>יח'</v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>WE360011</v>
      </c>
      <c r="B87" s="4" t="str">
        <f>IF(DataSheet!D88&lt;&gt;0,DataSheet!D88,"")</f>
        <v>חיבור כבלי חשמל ופיקוד למגוף חשמלי כולל א"ה כניסות כבלים</v>
      </c>
      <c r="C87" s="4" t="str">
        <f>IF(DataSheet!E88&lt;&gt;0,DataSheet!E88,"")</f>
        <v>חיבור כבלי חשמל ופיקוד למגוף חשמלי כולל א"ה כניסות כבלים משלושה חלקים סימולציה בבקר וסימון ע"י שלט עם .TAG NO של המגוף</v>
      </c>
      <c r="D87" s="5" t="str">
        <f>IF(A87="","",IF(DataSheet!J88=0,"פריט ללא הבהרה",DataSheet!J88))</f>
        <v>פריט ללא הבהרה</v>
      </c>
      <c r="E87">
        <f>IF(DataSheet!B88&lt;&gt;0,DataSheet!B88,"")</f>
        <v>2</v>
      </c>
      <c r="F87" t="str">
        <f>IF(DataSheet!F88&lt;&gt;0,DataSheet!F88,"")</f>
        <v>יח'</v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>WE360012</v>
      </c>
      <c r="B88" s="4" t="str">
        <f>IF(DataSheet!D89&lt;&gt;0,DataSheet!D89,"")</f>
        <v>התקנה וחיבור מראה מצב למגוף ידני</v>
      </c>
      <c r="C88" s="4" t="str">
        <f>IF(DataSheet!E89&lt;&gt;0,DataSheet!E89,"")</f>
        <v>התקנה וחיבור מראה מצב למגוף ידני כולל התקנת 2 מפסקי קרבה, קונסטרוקציה וקופסת חיבורים מוגנת התפצצות כולל א"ה כניסות כבלים</v>
      </c>
      <c r="D88" s="5" t="str">
        <f>IF(A88="","",IF(DataSheet!J89=0,"פריט ללא הבהרה",DataSheet!J89))</f>
        <v>6.1.302</v>
      </c>
      <c r="E88">
        <f>IF(DataSheet!B89&lt;&gt;0,DataSheet!B89,"")</f>
        <v>2</v>
      </c>
      <c r="F88" t="str">
        <f>IF(DataSheet!F89&lt;&gt;0,DataSheet!F89,"")</f>
        <v>יח'</v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>WE360013</v>
      </c>
      <c r="B89" s="4" t="str">
        <f>IF(DataSheet!D90&lt;&gt;0,DataSheet!D90,"")</f>
        <v>התקנה, חיבור וכיול של מפסק קרבה NAMUR למרחק חישה 30 מ"מ</v>
      </c>
      <c r="C89" s="4" t="str">
        <f>IF(DataSheet!E90&lt;&gt;0,DataSheet!E90,"")</f>
        <v>התקנה, חיבור וכיול של מפסק קרבה NAMUR למרחק חישה 30 מ"מ תוצרת חברת PEPPEREL + FUCHS דגם NCN 30+U4+30 (אספקה ע"י המזמין)</v>
      </c>
      <c r="D89" s="5" t="str">
        <f>IF(A89="","",IF(DataSheet!J90=0,"פריט ללא הבהרה",DataSheet!J90))</f>
        <v>פריט ללא הבהרה</v>
      </c>
      <c r="E89">
        <f>IF(DataSheet!B90&lt;&gt;0,DataSheet!B90,"")</f>
        <v>4</v>
      </c>
      <c r="F89" t="str">
        <f>IF(DataSheet!F90&lt;&gt;0,DataSheet!F90,"")</f>
        <v>יח'</v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>WE360014</v>
      </c>
      <c r="B90" s="4" t="str">
        <f>IF(DataSheet!D91&lt;&gt;0,DataSheet!D91,"")</f>
        <v>התקנה, חיבור וכיול של מפסק גובה (כדור) שיספק ע"י המזמין</v>
      </c>
      <c r="C90" s="4" t="str">
        <f>IF(DataSheet!E91&lt;&gt;0,DataSheet!E91,"")</f>
        <v>התקנה חיבור וכיול מפסק גובה (כדור) שיספק ע"י המזמין העבודה כוללת סימולציה בבקר וסימון ע"י שלט עם .TAG NO של המכשיר</v>
      </c>
      <c r="D90" s="5" t="str">
        <f>IF(A90="","",IF(DataSheet!J91=0,"פריט ללא הבהרה",DataSheet!J91))</f>
        <v>פריט ללא הבהרה</v>
      </c>
      <c r="E90">
        <f>IF(DataSheet!B91&lt;&gt;0,DataSheet!B91,"")</f>
        <v>2</v>
      </c>
      <c r="F90" t="str">
        <f>IF(DataSheet!F91&lt;&gt;0,DataSheet!F91,"")</f>
        <v>יח'</v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>WE360015</v>
      </c>
      <c r="B91" s="4" t="str">
        <f>IF(DataSheet!D92&lt;&gt;0,DataSheet!D92,"")</f>
        <v>התקנה וחיבור משדר טמפרטורה כולל א"ה כניסות כבל</v>
      </c>
      <c r="C91" s="4" t="str">
        <f>IF(DataSheet!E92&lt;&gt;0,DataSheet!E92,"")</f>
        <v>התקנה וחיבור משדר טמפרטורה כולל א"ה כניסות כבל מוגני התפצצות סימולציה בבקר וסימון ע"י שלט עם .TAG NO של המכשיר</v>
      </c>
      <c r="D91" s="5" t="str">
        <f>IF(A91="","",IF(DataSheet!J92=0,"פריט ללא הבהרה",DataSheet!J92))</f>
        <v>פריט ללא הבהרה</v>
      </c>
      <c r="E91">
        <f>IF(DataSheet!B92&lt;&gt;0,DataSheet!B92,"")</f>
        <v>2</v>
      </c>
      <c r="F91" t="str">
        <f>IF(DataSheet!F92&lt;&gt;0,DataSheet!F92,"")</f>
        <v>יח'</v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CV92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0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85</v>
      </c>
      <c r="CT1" t="s">
        <v>86</v>
      </c>
      <c r="CU1" t="s">
        <v>87</v>
      </c>
      <c r="CV1" t="s">
        <v>168</v>
      </c>
    </row>
    <row r="2" spans="1:100" x14ac:dyDescent="0.25">
      <c r="A2" s="1" t="s">
        <v>169</v>
      </c>
      <c r="B2" t="s">
        <v>170</v>
      </c>
      <c r="G2" s="11">
        <v>210173</v>
      </c>
      <c r="H2" t="s">
        <v>171</v>
      </c>
      <c r="I2" t="s">
        <v>172</v>
      </c>
      <c r="J2" t="s">
        <v>173</v>
      </c>
      <c r="M2" t="s">
        <v>174</v>
      </c>
      <c r="N2" t="s">
        <v>175</v>
      </c>
      <c r="O2" t="s">
        <v>176</v>
      </c>
      <c r="S2" t="s">
        <v>177</v>
      </c>
      <c r="T2" t="s">
        <v>178</v>
      </c>
      <c r="U2" t="s">
        <v>179</v>
      </c>
      <c r="V2" t="s">
        <v>180</v>
      </c>
      <c r="Y2" t="s">
        <v>181</v>
      </c>
      <c r="Z2" t="s">
        <v>182</v>
      </c>
      <c r="AB2" t="s">
        <v>183</v>
      </c>
      <c r="AC2" t="s">
        <v>184</v>
      </c>
      <c r="AD2" s="11">
        <v>3921494</v>
      </c>
      <c r="AE2" t="s">
        <v>185</v>
      </c>
      <c r="AF2" t="s">
        <v>186</v>
      </c>
      <c r="AG2" t="s">
        <v>187</v>
      </c>
      <c r="AH2" t="s">
        <v>188</v>
      </c>
      <c r="AL2" t="s">
        <v>189</v>
      </c>
      <c r="AM2" t="s">
        <v>190</v>
      </c>
      <c r="AN2" t="s">
        <v>178</v>
      </c>
      <c r="AQ2" s="11">
        <v>2</v>
      </c>
      <c r="AR2" t="s">
        <v>191</v>
      </c>
      <c r="AS2" s="11">
        <v>4</v>
      </c>
      <c r="AT2" t="s">
        <v>192</v>
      </c>
      <c r="BD2" t="s">
        <v>193</v>
      </c>
      <c r="BE2" t="s">
        <v>194</v>
      </c>
      <c r="BG2" t="s">
        <v>195</v>
      </c>
      <c r="BI2" t="s">
        <v>196</v>
      </c>
      <c r="BK2" t="s">
        <v>197</v>
      </c>
      <c r="BL2" t="s">
        <v>198</v>
      </c>
      <c r="BN2" t="s">
        <v>199</v>
      </c>
      <c r="BO2" t="s">
        <v>200</v>
      </c>
      <c r="BQ2" t="s">
        <v>201</v>
      </c>
      <c r="BS2" t="s">
        <v>202</v>
      </c>
      <c r="BV2" t="s">
        <v>203</v>
      </c>
      <c r="CA2" s="11">
        <v>14</v>
      </c>
      <c r="CB2" t="s">
        <v>204</v>
      </c>
      <c r="CD2" t="s">
        <v>205</v>
      </c>
      <c r="CG2" s="11">
        <v>0</v>
      </c>
      <c r="CH2" t="s">
        <v>206</v>
      </c>
      <c r="CJ2" t="s">
        <v>174</v>
      </c>
      <c r="CM2" t="s">
        <v>174</v>
      </c>
      <c r="CN2" s="11">
        <v>0</v>
      </c>
      <c r="CO2" s="11">
        <v>4588147.9800000004</v>
      </c>
      <c r="CP2" s="11">
        <v>4588147.9800000004</v>
      </c>
      <c r="CQ2" t="s">
        <v>174</v>
      </c>
      <c r="CT2" t="s">
        <v>207</v>
      </c>
      <c r="CU2" t="s">
        <v>208</v>
      </c>
    </row>
    <row r="3" spans="1:100" x14ac:dyDescent="0.25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168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0" x14ac:dyDescent="0.25">
      <c r="A4" s="1" t="s">
        <v>219</v>
      </c>
      <c r="C4" t="s">
        <v>220</v>
      </c>
      <c r="D4" t="s">
        <v>221</v>
      </c>
      <c r="E4" t="s">
        <v>198</v>
      </c>
      <c r="F4" t="s">
        <v>222</v>
      </c>
      <c r="G4" t="s">
        <v>223</v>
      </c>
      <c r="J4" t="s">
        <v>224</v>
      </c>
      <c r="K4" t="s">
        <v>187</v>
      </c>
      <c r="M4" t="s">
        <v>225</v>
      </c>
      <c r="N4" t="s">
        <v>226</v>
      </c>
      <c r="O4" t="s">
        <v>194</v>
      </c>
      <c r="P4" t="s">
        <v>227</v>
      </c>
      <c r="Q4" t="s">
        <v>228</v>
      </c>
      <c r="R4" t="s">
        <v>229</v>
      </c>
      <c r="V4" t="s">
        <v>230</v>
      </c>
      <c r="W4" t="s">
        <v>171</v>
      </c>
      <c r="X4" t="s">
        <v>195</v>
      </c>
      <c r="Y4" t="s">
        <v>231</v>
      </c>
      <c r="Z4" t="s">
        <v>232</v>
      </c>
      <c r="AA4" t="s">
        <v>226</v>
      </c>
      <c r="AB4" t="s">
        <v>171</v>
      </c>
      <c r="AD4" s="11">
        <v>0</v>
      </c>
      <c r="AF4" t="s">
        <v>233</v>
      </c>
      <c r="AI4" s="1">
        <v>0</v>
      </c>
      <c r="AQ4" s="11">
        <v>0</v>
      </c>
      <c r="AR4" s="11">
        <v>19451</v>
      </c>
      <c r="AS4" s="11">
        <v>184220</v>
      </c>
      <c r="AU4" t="s">
        <v>223</v>
      </c>
      <c r="AV4" t="s">
        <v>187</v>
      </c>
      <c r="AW4" t="s">
        <v>174</v>
      </c>
      <c r="AX4" t="s">
        <v>234</v>
      </c>
      <c r="AY4" s="11">
        <v>1</v>
      </c>
      <c r="BG4" s="11">
        <v>0</v>
      </c>
      <c r="BH4" s="11">
        <v>0</v>
      </c>
      <c r="BJ4" t="s">
        <v>235</v>
      </c>
      <c r="BK4" s="11">
        <v>1601</v>
      </c>
      <c r="BL4" t="s">
        <v>236</v>
      </c>
      <c r="BM4" s="11">
        <v>2</v>
      </c>
      <c r="BO4" s="11">
        <v>0</v>
      </c>
      <c r="BQ4" s="11">
        <v>0</v>
      </c>
      <c r="BR4" t="s">
        <v>174</v>
      </c>
      <c r="BU4" s="11">
        <v>0</v>
      </c>
      <c r="BX4" t="s">
        <v>237</v>
      </c>
      <c r="BY4" t="s">
        <v>238</v>
      </c>
      <c r="BZ4" t="s">
        <v>239</v>
      </c>
      <c r="CA4" s="11">
        <v>0</v>
      </c>
    </row>
    <row r="5" spans="1:100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0" x14ac:dyDescent="0.25">
      <c r="A6" s="1" t="s">
        <v>240</v>
      </c>
      <c r="B6" s="11">
        <v>4</v>
      </c>
      <c r="C6" s="11">
        <v>250</v>
      </c>
      <c r="D6" t="s">
        <v>241</v>
      </c>
      <c r="E6" t="s">
        <v>242</v>
      </c>
      <c r="F6" t="s">
        <v>243</v>
      </c>
      <c r="G6" s="11">
        <v>1000</v>
      </c>
      <c r="H6" t="s">
        <v>187</v>
      </c>
      <c r="I6" s="11">
        <v>4</v>
      </c>
      <c r="J6" t="s">
        <v>244</v>
      </c>
    </row>
    <row r="7" spans="1:100" x14ac:dyDescent="0.25">
      <c r="A7" s="1" t="s">
        <v>245</v>
      </c>
      <c r="B7" s="11">
        <v>8</v>
      </c>
      <c r="C7" s="11">
        <v>800</v>
      </c>
      <c r="D7" t="s">
        <v>246</v>
      </c>
      <c r="E7" t="s">
        <v>246</v>
      </c>
      <c r="F7" t="s">
        <v>243</v>
      </c>
      <c r="G7" s="11">
        <v>6400</v>
      </c>
      <c r="H7" t="s">
        <v>187</v>
      </c>
      <c r="I7" s="11">
        <v>8</v>
      </c>
    </row>
    <row r="8" spans="1:100" x14ac:dyDescent="0.25">
      <c r="A8" s="1" t="s">
        <v>247</v>
      </c>
      <c r="B8" s="11">
        <v>2</v>
      </c>
      <c r="C8" s="11">
        <v>12000</v>
      </c>
      <c r="D8" t="s">
        <v>248</v>
      </c>
      <c r="E8" t="s">
        <v>249</v>
      </c>
      <c r="F8" t="s">
        <v>250</v>
      </c>
      <c r="G8" s="11">
        <v>24000</v>
      </c>
      <c r="H8" t="s">
        <v>187</v>
      </c>
      <c r="I8" s="11">
        <v>2</v>
      </c>
      <c r="J8" t="s">
        <v>251</v>
      </c>
    </row>
    <row r="9" spans="1:100" x14ac:dyDescent="0.25">
      <c r="A9" s="1" t="s">
        <v>252</v>
      </c>
      <c r="B9" s="11">
        <v>10</v>
      </c>
      <c r="C9" s="11">
        <v>200</v>
      </c>
      <c r="D9" t="s">
        <v>253</v>
      </c>
      <c r="E9" t="s">
        <v>254</v>
      </c>
      <c r="F9" t="s">
        <v>250</v>
      </c>
      <c r="G9" s="11">
        <v>2000</v>
      </c>
      <c r="H9" t="s">
        <v>187</v>
      </c>
      <c r="I9" s="11">
        <v>10</v>
      </c>
    </row>
    <row r="10" spans="1:100" x14ac:dyDescent="0.25">
      <c r="A10" s="1" t="s">
        <v>255</v>
      </c>
      <c r="B10" s="11">
        <v>2</v>
      </c>
      <c r="C10" s="11">
        <v>1000</v>
      </c>
      <c r="D10" t="s">
        <v>256</v>
      </c>
      <c r="E10" t="s">
        <v>256</v>
      </c>
      <c r="F10" t="s">
        <v>257</v>
      </c>
      <c r="G10" s="11">
        <v>2000</v>
      </c>
      <c r="H10" t="s">
        <v>187</v>
      </c>
      <c r="I10" s="11">
        <v>2</v>
      </c>
    </row>
    <row r="11" spans="1:100" x14ac:dyDescent="0.25">
      <c r="A11" s="1" t="s">
        <v>258</v>
      </c>
      <c r="B11" s="11">
        <v>30</v>
      </c>
      <c r="C11" s="11">
        <v>150</v>
      </c>
      <c r="D11" t="s">
        <v>259</v>
      </c>
      <c r="E11" t="s">
        <v>260</v>
      </c>
      <c r="F11" t="s">
        <v>261</v>
      </c>
      <c r="G11" s="11">
        <v>4500</v>
      </c>
      <c r="H11" t="s">
        <v>187</v>
      </c>
      <c r="I11" s="11">
        <v>30</v>
      </c>
      <c r="J11" t="s">
        <v>262</v>
      </c>
    </row>
    <row r="12" spans="1:100" x14ac:dyDescent="0.25">
      <c r="A12" s="1" t="s">
        <v>263</v>
      </c>
      <c r="B12" s="11">
        <v>4</v>
      </c>
      <c r="C12" s="11">
        <v>800</v>
      </c>
      <c r="D12" t="s">
        <v>264</v>
      </c>
      <c r="E12" t="s">
        <v>265</v>
      </c>
      <c r="F12" t="s">
        <v>93</v>
      </c>
      <c r="G12" s="11">
        <v>3200</v>
      </c>
      <c r="H12" t="s">
        <v>187</v>
      </c>
      <c r="I12" s="11">
        <v>4</v>
      </c>
      <c r="J12" t="s">
        <v>266</v>
      </c>
    </row>
    <row r="13" spans="1:100" x14ac:dyDescent="0.25">
      <c r="A13" s="1" t="s">
        <v>267</v>
      </c>
      <c r="B13" s="11">
        <v>2</v>
      </c>
      <c r="C13" s="11">
        <v>6000</v>
      </c>
      <c r="D13" t="s">
        <v>268</v>
      </c>
      <c r="E13" t="s">
        <v>269</v>
      </c>
      <c r="F13" t="s">
        <v>93</v>
      </c>
      <c r="G13" s="11">
        <v>12000</v>
      </c>
      <c r="H13" t="s">
        <v>187</v>
      </c>
      <c r="I13" s="11">
        <v>2</v>
      </c>
      <c r="J13" t="s">
        <v>270</v>
      </c>
    </row>
    <row r="14" spans="1:100" x14ac:dyDescent="0.25">
      <c r="A14" s="1" t="s">
        <v>271</v>
      </c>
      <c r="B14" s="11">
        <v>40</v>
      </c>
      <c r="C14" s="11">
        <v>10</v>
      </c>
      <c r="D14" t="s">
        <v>272</v>
      </c>
      <c r="E14" t="s">
        <v>273</v>
      </c>
      <c r="F14" t="s">
        <v>261</v>
      </c>
      <c r="G14" s="11">
        <v>400</v>
      </c>
      <c r="H14" t="s">
        <v>187</v>
      </c>
      <c r="I14" s="11">
        <v>40</v>
      </c>
      <c r="J14" t="s">
        <v>274</v>
      </c>
    </row>
    <row r="15" spans="1:100" x14ac:dyDescent="0.25">
      <c r="A15" s="1" t="s">
        <v>275</v>
      </c>
      <c r="B15" s="11">
        <v>60</v>
      </c>
      <c r="C15" s="11">
        <v>13</v>
      </c>
      <c r="D15" t="s">
        <v>276</v>
      </c>
      <c r="E15" t="s">
        <v>277</v>
      </c>
      <c r="F15" t="s">
        <v>261</v>
      </c>
      <c r="G15" s="11">
        <v>780</v>
      </c>
      <c r="H15" t="s">
        <v>187</v>
      </c>
      <c r="I15" s="11">
        <v>60</v>
      </c>
      <c r="J15" t="s">
        <v>278</v>
      </c>
    </row>
    <row r="16" spans="1:100" x14ac:dyDescent="0.25">
      <c r="A16" s="1" t="s">
        <v>279</v>
      </c>
      <c r="B16" s="11">
        <v>20</v>
      </c>
      <c r="C16" s="11">
        <v>18</v>
      </c>
      <c r="D16" t="s">
        <v>280</v>
      </c>
      <c r="E16" t="s">
        <v>281</v>
      </c>
      <c r="F16" t="s">
        <v>261</v>
      </c>
      <c r="G16" s="11">
        <v>360</v>
      </c>
      <c r="H16" t="s">
        <v>187</v>
      </c>
      <c r="I16" s="11">
        <v>20</v>
      </c>
      <c r="J16" t="s">
        <v>282</v>
      </c>
    </row>
    <row r="17" spans="1:10" x14ac:dyDescent="0.25">
      <c r="A17" s="1" t="s">
        <v>283</v>
      </c>
      <c r="B17" s="11">
        <v>10</v>
      </c>
      <c r="C17" s="11">
        <v>40</v>
      </c>
      <c r="D17" t="s">
        <v>284</v>
      </c>
      <c r="E17" t="s">
        <v>285</v>
      </c>
      <c r="F17" t="s">
        <v>261</v>
      </c>
      <c r="G17" s="11">
        <v>400</v>
      </c>
      <c r="H17" t="s">
        <v>187</v>
      </c>
      <c r="I17" s="11">
        <v>10</v>
      </c>
      <c r="J17" t="s">
        <v>286</v>
      </c>
    </row>
    <row r="18" spans="1:10" x14ac:dyDescent="0.25">
      <c r="A18" s="1" t="s">
        <v>287</v>
      </c>
      <c r="B18" s="11">
        <v>150</v>
      </c>
      <c r="C18" s="11">
        <v>45</v>
      </c>
      <c r="D18" t="s">
        <v>288</v>
      </c>
      <c r="E18" t="s">
        <v>289</v>
      </c>
      <c r="F18" t="s">
        <v>290</v>
      </c>
      <c r="G18" s="11">
        <v>6750</v>
      </c>
      <c r="H18" t="s">
        <v>187</v>
      </c>
      <c r="I18" s="11">
        <v>150</v>
      </c>
    </row>
    <row r="19" spans="1:10" x14ac:dyDescent="0.25">
      <c r="A19" s="1" t="s">
        <v>291</v>
      </c>
      <c r="B19" s="11">
        <v>30</v>
      </c>
      <c r="C19" s="11">
        <v>35</v>
      </c>
      <c r="D19" t="s">
        <v>292</v>
      </c>
      <c r="E19" t="s">
        <v>292</v>
      </c>
      <c r="F19" t="s">
        <v>261</v>
      </c>
      <c r="G19" s="11">
        <v>1050</v>
      </c>
      <c r="H19" t="s">
        <v>187</v>
      </c>
      <c r="I19" s="11">
        <v>30</v>
      </c>
    </row>
    <row r="20" spans="1:10" x14ac:dyDescent="0.25">
      <c r="A20" s="1" t="s">
        <v>293</v>
      </c>
      <c r="B20" s="11">
        <v>30</v>
      </c>
      <c r="C20" s="11">
        <v>42</v>
      </c>
      <c r="D20" t="s">
        <v>294</v>
      </c>
      <c r="E20" t="s">
        <v>294</v>
      </c>
      <c r="F20" t="s">
        <v>261</v>
      </c>
      <c r="G20" s="11">
        <v>1260</v>
      </c>
      <c r="H20" t="s">
        <v>187</v>
      </c>
      <c r="I20" s="11">
        <v>30</v>
      </c>
    </row>
    <row r="21" spans="1:10" x14ac:dyDescent="0.25">
      <c r="A21" s="1" t="s">
        <v>295</v>
      </c>
      <c r="B21" s="11">
        <v>30</v>
      </c>
      <c r="C21" s="11">
        <v>52</v>
      </c>
      <c r="D21" t="s">
        <v>296</v>
      </c>
      <c r="E21" t="s">
        <v>296</v>
      </c>
      <c r="F21" t="s">
        <v>290</v>
      </c>
      <c r="G21" s="11">
        <v>1560</v>
      </c>
      <c r="H21" t="s">
        <v>187</v>
      </c>
      <c r="I21" s="11">
        <v>30</v>
      </c>
    </row>
    <row r="22" spans="1:10" x14ac:dyDescent="0.25">
      <c r="A22" s="1" t="s">
        <v>297</v>
      </c>
      <c r="B22" s="11">
        <v>50</v>
      </c>
      <c r="C22" s="11">
        <v>12</v>
      </c>
      <c r="D22" t="s">
        <v>298</v>
      </c>
      <c r="E22" t="s">
        <v>298</v>
      </c>
      <c r="F22" t="s">
        <v>261</v>
      </c>
      <c r="G22" s="11">
        <v>600</v>
      </c>
      <c r="H22" t="s">
        <v>187</v>
      </c>
      <c r="I22" s="11">
        <v>50</v>
      </c>
    </row>
    <row r="23" spans="1:10" x14ac:dyDescent="0.25">
      <c r="A23" s="1" t="s">
        <v>299</v>
      </c>
      <c r="B23" s="11">
        <v>50</v>
      </c>
      <c r="C23" s="11">
        <v>15</v>
      </c>
      <c r="D23" t="s">
        <v>300</v>
      </c>
      <c r="E23" t="s">
        <v>300</v>
      </c>
      <c r="F23" t="s">
        <v>261</v>
      </c>
      <c r="G23" s="11">
        <v>750</v>
      </c>
      <c r="H23" t="s">
        <v>187</v>
      </c>
      <c r="I23" s="11">
        <v>50</v>
      </c>
    </row>
    <row r="24" spans="1:10" x14ac:dyDescent="0.25">
      <c r="A24" s="1" t="s">
        <v>301</v>
      </c>
      <c r="B24" s="11">
        <v>20</v>
      </c>
      <c r="C24" s="11">
        <v>160</v>
      </c>
      <c r="D24" t="s">
        <v>302</v>
      </c>
      <c r="E24" t="s">
        <v>303</v>
      </c>
      <c r="F24" t="s">
        <v>261</v>
      </c>
      <c r="G24" s="11">
        <v>3200</v>
      </c>
      <c r="H24" t="s">
        <v>187</v>
      </c>
      <c r="I24" s="11">
        <v>20</v>
      </c>
    </row>
    <row r="25" spans="1:10" x14ac:dyDescent="0.25">
      <c r="A25" s="1" t="s">
        <v>304</v>
      </c>
      <c r="B25" s="11">
        <v>60</v>
      </c>
      <c r="C25" s="11">
        <v>200</v>
      </c>
      <c r="D25" t="s">
        <v>305</v>
      </c>
      <c r="E25" t="s">
        <v>306</v>
      </c>
      <c r="F25" t="s">
        <v>261</v>
      </c>
      <c r="G25" s="11">
        <v>12000</v>
      </c>
      <c r="H25" t="s">
        <v>187</v>
      </c>
      <c r="I25" s="11">
        <v>60</v>
      </c>
    </row>
    <row r="26" spans="1:10" x14ac:dyDescent="0.25">
      <c r="A26" s="1" t="s">
        <v>307</v>
      </c>
      <c r="B26" s="11">
        <v>100</v>
      </c>
      <c r="C26" s="11">
        <v>6</v>
      </c>
      <c r="D26" t="s">
        <v>308</v>
      </c>
      <c r="E26" t="s">
        <v>309</v>
      </c>
      <c r="F26" t="s">
        <v>261</v>
      </c>
      <c r="G26" s="11">
        <v>600</v>
      </c>
      <c r="H26" t="s">
        <v>187</v>
      </c>
      <c r="I26" s="11">
        <v>100</v>
      </c>
      <c r="J26" t="s">
        <v>310</v>
      </c>
    </row>
    <row r="27" spans="1:10" x14ac:dyDescent="0.25">
      <c r="A27" s="1" t="s">
        <v>311</v>
      </c>
      <c r="B27" s="11">
        <v>40</v>
      </c>
      <c r="C27" s="11">
        <v>6</v>
      </c>
      <c r="D27" t="s">
        <v>312</v>
      </c>
      <c r="E27" t="s">
        <v>313</v>
      </c>
      <c r="F27" t="s">
        <v>261</v>
      </c>
      <c r="G27" s="11">
        <v>240</v>
      </c>
      <c r="H27" t="s">
        <v>187</v>
      </c>
      <c r="I27" s="11">
        <v>40</v>
      </c>
      <c r="J27" t="s">
        <v>314</v>
      </c>
    </row>
    <row r="28" spans="1:10" x14ac:dyDescent="0.25">
      <c r="A28" s="1" t="s">
        <v>315</v>
      </c>
      <c r="B28" s="11">
        <v>10</v>
      </c>
      <c r="C28" s="11">
        <v>8</v>
      </c>
      <c r="D28" t="s">
        <v>316</v>
      </c>
      <c r="E28" t="s">
        <v>313</v>
      </c>
      <c r="F28" t="s">
        <v>261</v>
      </c>
      <c r="G28" s="11">
        <v>80</v>
      </c>
      <c r="H28" t="s">
        <v>187</v>
      </c>
      <c r="I28" s="11">
        <v>10</v>
      </c>
      <c r="J28" t="s">
        <v>314</v>
      </c>
    </row>
    <row r="29" spans="1:10" x14ac:dyDescent="0.25">
      <c r="A29" s="1" t="s">
        <v>317</v>
      </c>
      <c r="B29" s="11">
        <v>30</v>
      </c>
      <c r="C29" s="11">
        <v>7</v>
      </c>
      <c r="D29" t="s">
        <v>318</v>
      </c>
      <c r="E29" t="s">
        <v>319</v>
      </c>
      <c r="F29" t="s">
        <v>261</v>
      </c>
      <c r="G29" s="11">
        <v>210</v>
      </c>
      <c r="H29" t="s">
        <v>187</v>
      </c>
      <c r="I29" s="11">
        <v>30</v>
      </c>
      <c r="J29" t="s">
        <v>310</v>
      </c>
    </row>
    <row r="30" spans="1:10" x14ac:dyDescent="0.25">
      <c r="A30" s="1" t="s">
        <v>320</v>
      </c>
      <c r="B30" s="11">
        <v>100</v>
      </c>
      <c r="C30" s="11">
        <v>14</v>
      </c>
      <c r="D30" t="s">
        <v>321</v>
      </c>
      <c r="E30" t="s">
        <v>322</v>
      </c>
      <c r="F30" t="s">
        <v>261</v>
      </c>
      <c r="G30" s="11">
        <v>1400</v>
      </c>
      <c r="H30" t="s">
        <v>187</v>
      </c>
      <c r="I30" s="11">
        <v>100</v>
      </c>
      <c r="J30" t="s">
        <v>310</v>
      </c>
    </row>
    <row r="31" spans="1:10" x14ac:dyDescent="0.25">
      <c r="A31" s="1" t="s">
        <v>323</v>
      </c>
      <c r="B31" s="11">
        <v>2</v>
      </c>
      <c r="C31" s="11">
        <v>100</v>
      </c>
      <c r="D31" t="s">
        <v>324</v>
      </c>
      <c r="E31" t="s">
        <v>325</v>
      </c>
      <c r="F31" t="s">
        <v>93</v>
      </c>
      <c r="G31" s="11">
        <v>200</v>
      </c>
      <c r="H31" t="s">
        <v>187</v>
      </c>
      <c r="I31" s="11">
        <v>2</v>
      </c>
      <c r="J31" t="s">
        <v>326</v>
      </c>
    </row>
    <row r="32" spans="1:10" x14ac:dyDescent="0.25">
      <c r="A32" s="1" t="s">
        <v>327</v>
      </c>
      <c r="B32" s="11">
        <v>10</v>
      </c>
      <c r="C32" s="11">
        <v>10</v>
      </c>
      <c r="D32" t="s">
        <v>328</v>
      </c>
      <c r="E32" t="s">
        <v>313</v>
      </c>
      <c r="F32" t="s">
        <v>261</v>
      </c>
      <c r="G32" s="11">
        <v>100</v>
      </c>
      <c r="H32" t="s">
        <v>187</v>
      </c>
      <c r="I32" s="11">
        <v>10</v>
      </c>
      <c r="J32" t="s">
        <v>314</v>
      </c>
    </row>
    <row r="33" spans="1:10" x14ac:dyDescent="0.25">
      <c r="A33" s="1" t="s">
        <v>329</v>
      </c>
      <c r="B33" s="11">
        <v>4</v>
      </c>
      <c r="C33" s="11">
        <v>50</v>
      </c>
      <c r="D33" t="s">
        <v>330</v>
      </c>
      <c r="E33" t="s">
        <v>325</v>
      </c>
      <c r="F33" t="s">
        <v>93</v>
      </c>
      <c r="G33" s="11">
        <v>200</v>
      </c>
      <c r="H33" t="s">
        <v>187</v>
      </c>
      <c r="I33" s="11">
        <v>4</v>
      </c>
      <c r="J33" t="s">
        <v>326</v>
      </c>
    </row>
    <row r="34" spans="1:10" x14ac:dyDescent="0.25">
      <c r="A34" s="1" t="s">
        <v>331</v>
      </c>
      <c r="B34" s="11">
        <v>10</v>
      </c>
      <c r="C34" s="11">
        <v>24</v>
      </c>
      <c r="D34" t="s">
        <v>332</v>
      </c>
      <c r="E34" t="s">
        <v>333</v>
      </c>
      <c r="F34" t="s">
        <v>261</v>
      </c>
      <c r="G34" s="11">
        <v>240</v>
      </c>
      <c r="H34" t="s">
        <v>187</v>
      </c>
      <c r="I34" s="11">
        <v>10</v>
      </c>
      <c r="J34" t="s">
        <v>310</v>
      </c>
    </row>
    <row r="35" spans="1:10" x14ac:dyDescent="0.25">
      <c r="A35" s="1" t="s">
        <v>334</v>
      </c>
      <c r="B35" s="11">
        <v>120</v>
      </c>
      <c r="C35" s="11">
        <v>7</v>
      </c>
      <c r="D35" t="s">
        <v>335</v>
      </c>
      <c r="E35" t="s">
        <v>336</v>
      </c>
      <c r="F35" t="s">
        <v>261</v>
      </c>
      <c r="G35" s="11">
        <v>840</v>
      </c>
      <c r="H35" t="s">
        <v>187</v>
      </c>
      <c r="I35" s="11">
        <v>120</v>
      </c>
      <c r="J35" t="s">
        <v>310</v>
      </c>
    </row>
    <row r="36" spans="1:10" x14ac:dyDescent="0.25">
      <c r="A36" s="1" t="s">
        <v>337</v>
      </c>
      <c r="B36" s="11">
        <v>60</v>
      </c>
      <c r="C36" s="11">
        <v>8</v>
      </c>
      <c r="D36" t="s">
        <v>338</v>
      </c>
      <c r="E36" t="s">
        <v>339</v>
      </c>
      <c r="F36" t="s">
        <v>261</v>
      </c>
      <c r="G36" s="11">
        <v>480</v>
      </c>
      <c r="H36" t="s">
        <v>187</v>
      </c>
      <c r="I36" s="11">
        <v>60</v>
      </c>
      <c r="J36" t="s">
        <v>310</v>
      </c>
    </row>
    <row r="37" spans="1:10" x14ac:dyDescent="0.25">
      <c r="A37" s="1" t="s">
        <v>340</v>
      </c>
      <c r="B37" s="11">
        <v>40</v>
      </c>
      <c r="C37" s="11">
        <v>10</v>
      </c>
      <c r="D37" t="s">
        <v>341</v>
      </c>
      <c r="E37" t="s">
        <v>342</v>
      </c>
      <c r="F37" t="s">
        <v>261</v>
      </c>
      <c r="G37" s="11">
        <v>400</v>
      </c>
      <c r="H37" t="s">
        <v>187</v>
      </c>
      <c r="I37" s="11">
        <v>40</v>
      </c>
      <c r="J37" t="s">
        <v>310</v>
      </c>
    </row>
    <row r="38" spans="1:10" x14ac:dyDescent="0.25">
      <c r="A38" s="1" t="s">
        <v>343</v>
      </c>
      <c r="B38" s="11">
        <v>100</v>
      </c>
      <c r="C38" s="11">
        <v>10</v>
      </c>
      <c r="D38" t="s">
        <v>344</v>
      </c>
      <c r="E38" t="s">
        <v>313</v>
      </c>
      <c r="F38" t="s">
        <v>261</v>
      </c>
      <c r="G38" s="11">
        <v>1000</v>
      </c>
      <c r="H38" t="s">
        <v>187</v>
      </c>
      <c r="I38" s="11">
        <v>100</v>
      </c>
      <c r="J38" t="s">
        <v>314</v>
      </c>
    </row>
    <row r="39" spans="1:10" x14ac:dyDescent="0.25">
      <c r="A39" s="1" t="s">
        <v>345</v>
      </c>
      <c r="B39" s="11">
        <v>100</v>
      </c>
      <c r="C39" s="11">
        <v>4</v>
      </c>
      <c r="D39" t="s">
        <v>346</v>
      </c>
      <c r="E39" t="s">
        <v>313</v>
      </c>
      <c r="F39" t="s">
        <v>261</v>
      </c>
      <c r="G39" s="11">
        <v>400</v>
      </c>
      <c r="H39" t="s">
        <v>187</v>
      </c>
      <c r="I39" s="11">
        <v>100</v>
      </c>
      <c r="J39" t="s">
        <v>314</v>
      </c>
    </row>
    <row r="40" spans="1:10" x14ac:dyDescent="0.25">
      <c r="A40" s="1" t="s">
        <v>347</v>
      </c>
      <c r="B40" s="11">
        <v>40</v>
      </c>
      <c r="C40" s="11">
        <v>28</v>
      </c>
      <c r="D40" t="s">
        <v>348</v>
      </c>
      <c r="E40" t="s">
        <v>349</v>
      </c>
      <c r="F40" t="s">
        <v>261</v>
      </c>
      <c r="G40" s="11">
        <v>1120</v>
      </c>
      <c r="H40" t="s">
        <v>187</v>
      </c>
      <c r="I40" s="11">
        <v>40</v>
      </c>
      <c r="J40" t="s">
        <v>310</v>
      </c>
    </row>
    <row r="41" spans="1:10" x14ac:dyDescent="0.25">
      <c r="A41" s="1" t="s">
        <v>350</v>
      </c>
      <c r="B41" s="11">
        <v>10</v>
      </c>
      <c r="C41" s="11">
        <v>30</v>
      </c>
      <c r="D41" t="s">
        <v>351</v>
      </c>
      <c r="E41" t="s">
        <v>352</v>
      </c>
      <c r="F41" t="s">
        <v>261</v>
      </c>
      <c r="G41" s="11">
        <v>300</v>
      </c>
      <c r="H41" t="s">
        <v>187</v>
      </c>
      <c r="I41" s="11">
        <v>10</v>
      </c>
      <c r="J41" t="s">
        <v>310</v>
      </c>
    </row>
    <row r="42" spans="1:10" x14ac:dyDescent="0.25">
      <c r="A42" s="1" t="s">
        <v>353</v>
      </c>
      <c r="B42" s="11">
        <v>6</v>
      </c>
      <c r="C42" s="11">
        <v>40</v>
      </c>
      <c r="D42" t="s">
        <v>354</v>
      </c>
      <c r="E42" t="s">
        <v>325</v>
      </c>
      <c r="F42" t="s">
        <v>93</v>
      </c>
      <c r="G42" s="11">
        <v>240</v>
      </c>
      <c r="H42" t="s">
        <v>187</v>
      </c>
      <c r="I42" s="11">
        <v>6</v>
      </c>
      <c r="J42" t="s">
        <v>326</v>
      </c>
    </row>
    <row r="43" spans="1:10" x14ac:dyDescent="0.25">
      <c r="A43" s="1" t="s">
        <v>355</v>
      </c>
      <c r="B43" s="11">
        <v>4</v>
      </c>
      <c r="C43" s="11">
        <v>80</v>
      </c>
      <c r="D43" t="s">
        <v>356</v>
      </c>
      <c r="E43" t="s">
        <v>325</v>
      </c>
      <c r="F43" t="s">
        <v>93</v>
      </c>
      <c r="G43" s="11">
        <v>320</v>
      </c>
      <c r="H43" t="s">
        <v>187</v>
      </c>
      <c r="I43" s="11">
        <v>4</v>
      </c>
      <c r="J43" t="s">
        <v>326</v>
      </c>
    </row>
    <row r="44" spans="1:10" x14ac:dyDescent="0.25">
      <c r="A44" s="1" t="s">
        <v>357</v>
      </c>
      <c r="B44" s="11">
        <v>2</v>
      </c>
      <c r="C44" s="11">
        <v>180</v>
      </c>
      <c r="D44" t="s">
        <v>358</v>
      </c>
      <c r="E44" t="s">
        <v>325</v>
      </c>
      <c r="F44" t="s">
        <v>93</v>
      </c>
      <c r="G44" s="11">
        <v>360</v>
      </c>
      <c r="H44" t="s">
        <v>187</v>
      </c>
      <c r="I44" s="11">
        <v>2</v>
      </c>
      <c r="J44" t="s">
        <v>326</v>
      </c>
    </row>
    <row r="45" spans="1:10" x14ac:dyDescent="0.25">
      <c r="A45" s="1" t="s">
        <v>359</v>
      </c>
      <c r="B45" s="11">
        <v>10</v>
      </c>
      <c r="C45" s="11">
        <v>40</v>
      </c>
      <c r="D45" t="s">
        <v>360</v>
      </c>
      <c r="E45" t="s">
        <v>325</v>
      </c>
      <c r="F45" t="s">
        <v>93</v>
      </c>
      <c r="G45" s="11">
        <v>400</v>
      </c>
      <c r="H45" t="s">
        <v>187</v>
      </c>
      <c r="I45" s="11">
        <v>10</v>
      </c>
      <c r="J45" t="s">
        <v>326</v>
      </c>
    </row>
    <row r="46" spans="1:10" x14ac:dyDescent="0.25">
      <c r="A46" s="1" t="s">
        <v>361</v>
      </c>
      <c r="B46" s="11">
        <v>120</v>
      </c>
      <c r="C46" s="11">
        <v>4</v>
      </c>
      <c r="D46" t="s">
        <v>362</v>
      </c>
      <c r="E46" t="s">
        <v>313</v>
      </c>
      <c r="F46" t="s">
        <v>261</v>
      </c>
      <c r="G46" s="11">
        <v>480</v>
      </c>
      <c r="H46" t="s">
        <v>187</v>
      </c>
      <c r="I46" s="11">
        <v>120</v>
      </c>
      <c r="J46" t="s">
        <v>314</v>
      </c>
    </row>
    <row r="47" spans="1:10" x14ac:dyDescent="0.25">
      <c r="A47" s="1" t="s">
        <v>363</v>
      </c>
      <c r="B47" s="11">
        <v>60</v>
      </c>
      <c r="C47" s="11">
        <v>6</v>
      </c>
      <c r="D47" t="s">
        <v>364</v>
      </c>
      <c r="E47" t="s">
        <v>313</v>
      </c>
      <c r="F47" t="s">
        <v>261</v>
      </c>
      <c r="G47" s="11">
        <v>360</v>
      </c>
      <c r="H47" t="s">
        <v>187</v>
      </c>
      <c r="I47" s="11">
        <v>60</v>
      </c>
      <c r="J47" t="s">
        <v>314</v>
      </c>
    </row>
    <row r="48" spans="1:10" x14ac:dyDescent="0.25">
      <c r="A48" s="1" t="s">
        <v>365</v>
      </c>
      <c r="B48" s="11">
        <v>4</v>
      </c>
      <c r="C48" s="11">
        <v>55</v>
      </c>
      <c r="D48" t="s">
        <v>366</v>
      </c>
      <c r="E48" t="s">
        <v>325</v>
      </c>
      <c r="F48" t="s">
        <v>93</v>
      </c>
      <c r="G48" s="11">
        <v>220</v>
      </c>
      <c r="H48" t="s">
        <v>187</v>
      </c>
      <c r="I48" s="11">
        <v>4</v>
      </c>
      <c r="J48" t="s">
        <v>326</v>
      </c>
    </row>
    <row r="49" spans="1:10" x14ac:dyDescent="0.25">
      <c r="A49" s="1" t="s">
        <v>367</v>
      </c>
      <c r="B49" s="11">
        <v>30</v>
      </c>
      <c r="C49" s="11">
        <v>4</v>
      </c>
      <c r="D49" t="s">
        <v>368</v>
      </c>
      <c r="E49" t="s">
        <v>313</v>
      </c>
      <c r="F49" t="s">
        <v>261</v>
      </c>
      <c r="G49" s="11">
        <v>120</v>
      </c>
      <c r="H49" t="s">
        <v>187</v>
      </c>
      <c r="I49" s="11">
        <v>30</v>
      </c>
      <c r="J49" t="s">
        <v>314</v>
      </c>
    </row>
    <row r="50" spans="1:10" x14ac:dyDescent="0.25">
      <c r="A50" s="1" t="s">
        <v>369</v>
      </c>
      <c r="B50" s="11">
        <v>6</v>
      </c>
      <c r="C50" s="11">
        <v>40</v>
      </c>
      <c r="D50" t="s">
        <v>370</v>
      </c>
      <c r="E50" t="s">
        <v>325</v>
      </c>
      <c r="F50" t="s">
        <v>93</v>
      </c>
      <c r="G50" s="11">
        <v>240</v>
      </c>
      <c r="H50" t="s">
        <v>187</v>
      </c>
      <c r="I50" s="11">
        <v>6</v>
      </c>
      <c r="J50" t="s">
        <v>326</v>
      </c>
    </row>
    <row r="51" spans="1:10" x14ac:dyDescent="0.25">
      <c r="A51" s="1" t="s">
        <v>371</v>
      </c>
      <c r="B51" s="11">
        <v>40</v>
      </c>
      <c r="C51" s="11">
        <v>12</v>
      </c>
      <c r="D51" t="s">
        <v>372</v>
      </c>
      <c r="E51" t="s">
        <v>313</v>
      </c>
      <c r="F51" t="s">
        <v>261</v>
      </c>
      <c r="G51" s="11">
        <v>480</v>
      </c>
      <c r="H51" t="s">
        <v>187</v>
      </c>
      <c r="I51" s="11">
        <v>40</v>
      </c>
      <c r="J51" t="s">
        <v>314</v>
      </c>
    </row>
    <row r="52" spans="1:10" x14ac:dyDescent="0.25">
      <c r="A52" s="1" t="s">
        <v>373</v>
      </c>
      <c r="B52" s="11">
        <v>2</v>
      </c>
      <c r="C52" s="11">
        <v>180</v>
      </c>
      <c r="D52" t="s">
        <v>374</v>
      </c>
      <c r="E52" t="s">
        <v>325</v>
      </c>
      <c r="F52" t="s">
        <v>93</v>
      </c>
      <c r="G52" s="11">
        <v>360</v>
      </c>
      <c r="H52" t="s">
        <v>187</v>
      </c>
      <c r="I52" s="11">
        <v>2</v>
      </c>
      <c r="J52" t="s">
        <v>326</v>
      </c>
    </row>
    <row r="53" spans="1:10" x14ac:dyDescent="0.25">
      <c r="A53" s="1" t="s">
        <v>375</v>
      </c>
      <c r="B53" s="11">
        <v>1</v>
      </c>
      <c r="C53" s="11">
        <v>450</v>
      </c>
      <c r="D53" t="s">
        <v>376</v>
      </c>
      <c r="E53" t="s">
        <v>377</v>
      </c>
      <c r="F53" t="s">
        <v>93</v>
      </c>
      <c r="G53" s="11">
        <v>450</v>
      </c>
      <c r="H53" t="s">
        <v>187</v>
      </c>
      <c r="I53" s="11">
        <v>1</v>
      </c>
      <c r="J53" t="s">
        <v>378</v>
      </c>
    </row>
    <row r="54" spans="1:10" x14ac:dyDescent="0.25">
      <c r="A54" s="1" t="s">
        <v>379</v>
      </c>
      <c r="B54" s="11">
        <v>20</v>
      </c>
      <c r="C54" s="11">
        <v>14</v>
      </c>
      <c r="D54" t="s">
        <v>380</v>
      </c>
      <c r="E54" t="s">
        <v>380</v>
      </c>
      <c r="F54" t="s">
        <v>261</v>
      </c>
      <c r="G54" s="11">
        <v>280</v>
      </c>
      <c r="H54" t="s">
        <v>187</v>
      </c>
      <c r="I54" s="11">
        <v>20</v>
      </c>
    </row>
    <row r="55" spans="1:10" x14ac:dyDescent="0.25">
      <c r="A55" s="1" t="s">
        <v>381</v>
      </c>
      <c r="B55" s="11">
        <v>20</v>
      </c>
      <c r="C55" s="11">
        <v>6</v>
      </c>
      <c r="D55" t="s">
        <v>382</v>
      </c>
      <c r="E55" t="s">
        <v>382</v>
      </c>
      <c r="F55" t="s">
        <v>261</v>
      </c>
      <c r="G55" s="11">
        <v>120</v>
      </c>
      <c r="H55" t="s">
        <v>187</v>
      </c>
      <c r="I55" s="11">
        <v>20</v>
      </c>
    </row>
    <row r="56" spans="1:10" x14ac:dyDescent="0.25">
      <c r="A56" s="1" t="s">
        <v>383</v>
      </c>
      <c r="B56" s="11">
        <v>50</v>
      </c>
      <c r="C56" s="11">
        <v>10</v>
      </c>
      <c r="D56" t="s">
        <v>384</v>
      </c>
      <c r="E56" t="s">
        <v>384</v>
      </c>
      <c r="F56" t="s">
        <v>261</v>
      </c>
      <c r="G56" s="11">
        <v>500</v>
      </c>
      <c r="H56" t="s">
        <v>187</v>
      </c>
      <c r="I56" s="11">
        <v>50</v>
      </c>
    </row>
    <row r="57" spans="1:10" x14ac:dyDescent="0.25">
      <c r="A57" s="1" t="s">
        <v>385</v>
      </c>
      <c r="B57" s="11">
        <v>50</v>
      </c>
      <c r="C57" s="11">
        <v>6</v>
      </c>
      <c r="D57" t="s">
        <v>386</v>
      </c>
      <c r="E57" t="s">
        <v>386</v>
      </c>
      <c r="F57" t="s">
        <v>261</v>
      </c>
      <c r="G57" s="11">
        <v>300</v>
      </c>
      <c r="H57" t="s">
        <v>187</v>
      </c>
      <c r="I57" s="11">
        <v>50</v>
      </c>
    </row>
    <row r="58" spans="1:10" x14ac:dyDescent="0.25">
      <c r="A58" s="1" t="s">
        <v>387</v>
      </c>
      <c r="B58" s="11">
        <v>250</v>
      </c>
      <c r="C58" s="11">
        <v>10</v>
      </c>
      <c r="D58" t="s">
        <v>388</v>
      </c>
      <c r="E58" t="s">
        <v>388</v>
      </c>
      <c r="F58" t="s">
        <v>261</v>
      </c>
      <c r="G58" s="11">
        <v>2500</v>
      </c>
      <c r="H58" t="s">
        <v>187</v>
      </c>
      <c r="I58" s="11">
        <v>250</v>
      </c>
    </row>
    <row r="59" spans="1:10" x14ac:dyDescent="0.25">
      <c r="A59" s="1" t="s">
        <v>389</v>
      </c>
      <c r="B59" s="11">
        <v>250</v>
      </c>
      <c r="C59" s="11">
        <v>7</v>
      </c>
      <c r="D59" t="s">
        <v>390</v>
      </c>
      <c r="E59" t="s">
        <v>391</v>
      </c>
      <c r="F59" t="s">
        <v>261</v>
      </c>
      <c r="G59" s="11">
        <v>1750</v>
      </c>
      <c r="H59" t="s">
        <v>187</v>
      </c>
      <c r="I59" s="11">
        <v>250</v>
      </c>
    </row>
    <row r="60" spans="1:10" x14ac:dyDescent="0.25">
      <c r="A60" s="1" t="s">
        <v>392</v>
      </c>
      <c r="B60" s="11">
        <v>50</v>
      </c>
      <c r="C60" s="11">
        <v>20</v>
      </c>
      <c r="D60" t="s">
        <v>393</v>
      </c>
      <c r="E60" t="s">
        <v>394</v>
      </c>
      <c r="F60" t="s">
        <v>261</v>
      </c>
      <c r="G60" s="11">
        <v>1000</v>
      </c>
      <c r="H60" t="s">
        <v>187</v>
      </c>
      <c r="I60" s="11">
        <v>50</v>
      </c>
    </row>
    <row r="61" spans="1:10" x14ac:dyDescent="0.25">
      <c r="A61" s="1" t="s">
        <v>395</v>
      </c>
      <c r="B61" s="11">
        <v>50</v>
      </c>
      <c r="C61" s="11">
        <v>10</v>
      </c>
      <c r="D61" t="s">
        <v>396</v>
      </c>
      <c r="E61" t="s">
        <v>397</v>
      </c>
      <c r="F61" t="s">
        <v>261</v>
      </c>
      <c r="G61" s="11">
        <v>500</v>
      </c>
      <c r="H61" t="s">
        <v>187</v>
      </c>
      <c r="I61" s="11">
        <v>50</v>
      </c>
    </row>
    <row r="62" spans="1:10" x14ac:dyDescent="0.25">
      <c r="A62" s="1" t="s">
        <v>398</v>
      </c>
      <c r="B62" s="11">
        <v>60</v>
      </c>
      <c r="C62" s="11">
        <v>25</v>
      </c>
      <c r="D62" t="s">
        <v>399</v>
      </c>
      <c r="E62" t="s">
        <v>400</v>
      </c>
      <c r="F62" t="s">
        <v>261</v>
      </c>
      <c r="G62" s="11">
        <v>1500</v>
      </c>
      <c r="H62" t="s">
        <v>187</v>
      </c>
      <c r="I62" s="11">
        <v>60</v>
      </c>
    </row>
    <row r="63" spans="1:10" x14ac:dyDescent="0.25">
      <c r="A63" s="1" t="s">
        <v>401</v>
      </c>
      <c r="B63" s="11">
        <v>60</v>
      </c>
      <c r="C63" s="11">
        <v>12</v>
      </c>
      <c r="D63" t="s">
        <v>402</v>
      </c>
      <c r="E63" t="s">
        <v>403</v>
      </c>
      <c r="F63" t="s">
        <v>261</v>
      </c>
      <c r="G63" s="11">
        <v>720</v>
      </c>
      <c r="H63" t="s">
        <v>187</v>
      </c>
      <c r="I63" s="11">
        <v>60</v>
      </c>
    </row>
    <row r="64" spans="1:10" x14ac:dyDescent="0.25">
      <c r="A64" s="1" t="s">
        <v>404</v>
      </c>
      <c r="B64" s="11">
        <v>2</v>
      </c>
      <c r="C64" s="11">
        <v>550</v>
      </c>
      <c r="D64" t="s">
        <v>405</v>
      </c>
      <c r="E64" t="s">
        <v>406</v>
      </c>
      <c r="F64" t="s">
        <v>93</v>
      </c>
      <c r="G64" s="11">
        <v>1100</v>
      </c>
      <c r="H64" t="s">
        <v>187</v>
      </c>
      <c r="I64" s="11">
        <v>2</v>
      </c>
      <c r="J64" t="s">
        <v>407</v>
      </c>
    </row>
    <row r="65" spans="1:10" x14ac:dyDescent="0.25">
      <c r="A65" s="1" t="s">
        <v>408</v>
      </c>
      <c r="B65" s="11">
        <v>2</v>
      </c>
      <c r="C65" s="11">
        <v>350</v>
      </c>
      <c r="D65" t="s">
        <v>409</v>
      </c>
      <c r="E65" t="s">
        <v>410</v>
      </c>
      <c r="F65" t="s">
        <v>93</v>
      </c>
      <c r="G65" s="11">
        <v>700</v>
      </c>
      <c r="H65" t="s">
        <v>187</v>
      </c>
      <c r="I65" s="11">
        <v>2</v>
      </c>
      <c r="J65" t="s">
        <v>407</v>
      </c>
    </row>
    <row r="66" spans="1:10" x14ac:dyDescent="0.25">
      <c r="A66" s="1" t="s">
        <v>411</v>
      </c>
      <c r="B66" s="11">
        <v>4</v>
      </c>
      <c r="C66" s="11">
        <v>1500</v>
      </c>
      <c r="D66" t="s">
        <v>412</v>
      </c>
      <c r="E66" t="s">
        <v>413</v>
      </c>
      <c r="F66" t="s">
        <v>93</v>
      </c>
      <c r="G66" s="11">
        <v>6000</v>
      </c>
      <c r="H66" t="s">
        <v>187</v>
      </c>
      <c r="I66" s="11">
        <v>4</v>
      </c>
      <c r="J66" t="s">
        <v>414</v>
      </c>
    </row>
    <row r="67" spans="1:10" x14ac:dyDescent="0.25">
      <c r="A67" s="1" t="s">
        <v>415</v>
      </c>
      <c r="B67" s="11">
        <v>2</v>
      </c>
      <c r="C67" s="11">
        <v>1200</v>
      </c>
      <c r="D67" t="s">
        <v>416</v>
      </c>
      <c r="E67" t="s">
        <v>417</v>
      </c>
      <c r="F67" t="s">
        <v>250</v>
      </c>
      <c r="G67" s="11">
        <v>2400</v>
      </c>
      <c r="H67" t="s">
        <v>187</v>
      </c>
      <c r="I67" s="11">
        <v>2</v>
      </c>
    </row>
    <row r="68" spans="1:10" x14ac:dyDescent="0.25">
      <c r="A68" s="1" t="s">
        <v>418</v>
      </c>
      <c r="B68" s="11">
        <v>2</v>
      </c>
      <c r="C68" s="11">
        <v>1500</v>
      </c>
      <c r="D68" t="s">
        <v>419</v>
      </c>
      <c r="E68" t="s">
        <v>420</v>
      </c>
      <c r="F68" t="s">
        <v>250</v>
      </c>
      <c r="G68" s="11">
        <v>3000</v>
      </c>
      <c r="H68" t="s">
        <v>187</v>
      </c>
      <c r="I68" s="11">
        <v>2</v>
      </c>
    </row>
    <row r="69" spans="1:10" x14ac:dyDescent="0.25">
      <c r="A69" s="1" t="s">
        <v>421</v>
      </c>
      <c r="B69" s="11">
        <v>2</v>
      </c>
      <c r="C69" s="11">
        <v>800</v>
      </c>
      <c r="D69" t="s">
        <v>422</v>
      </c>
      <c r="E69" t="s">
        <v>423</v>
      </c>
      <c r="F69" t="s">
        <v>250</v>
      </c>
      <c r="G69" s="11">
        <v>1600</v>
      </c>
      <c r="H69" t="s">
        <v>187</v>
      </c>
      <c r="I69" s="11">
        <v>2</v>
      </c>
    </row>
    <row r="70" spans="1:10" x14ac:dyDescent="0.25">
      <c r="A70" s="1" t="s">
        <v>424</v>
      </c>
      <c r="B70" s="11">
        <v>2</v>
      </c>
      <c r="C70" s="11">
        <v>1000</v>
      </c>
      <c r="D70" t="s">
        <v>425</v>
      </c>
      <c r="E70" t="s">
        <v>426</v>
      </c>
      <c r="F70" t="s">
        <v>93</v>
      </c>
      <c r="G70" s="11">
        <v>2000</v>
      </c>
      <c r="H70" t="s">
        <v>187</v>
      </c>
      <c r="I70" s="11">
        <v>2</v>
      </c>
      <c r="J70" t="s">
        <v>427</v>
      </c>
    </row>
    <row r="71" spans="1:10" x14ac:dyDescent="0.25">
      <c r="A71" s="1" t="s">
        <v>428</v>
      </c>
      <c r="B71" s="11">
        <v>6</v>
      </c>
      <c r="C71" s="11">
        <v>500</v>
      </c>
      <c r="D71" t="s">
        <v>429</v>
      </c>
      <c r="E71" t="s">
        <v>430</v>
      </c>
      <c r="F71" t="s">
        <v>93</v>
      </c>
      <c r="G71" s="11">
        <v>3000</v>
      </c>
      <c r="H71" t="s">
        <v>187</v>
      </c>
      <c r="I71" s="11">
        <v>6</v>
      </c>
      <c r="J71" t="s">
        <v>427</v>
      </c>
    </row>
    <row r="72" spans="1:10" x14ac:dyDescent="0.25">
      <c r="A72" s="1" t="s">
        <v>431</v>
      </c>
      <c r="B72" s="11">
        <v>2</v>
      </c>
      <c r="C72" s="11">
        <v>1200</v>
      </c>
      <c r="D72" t="s">
        <v>432</v>
      </c>
      <c r="E72" t="s">
        <v>433</v>
      </c>
      <c r="F72" t="s">
        <v>93</v>
      </c>
      <c r="G72" s="11">
        <v>2400</v>
      </c>
      <c r="H72" t="s">
        <v>187</v>
      </c>
      <c r="I72" s="11">
        <v>2</v>
      </c>
      <c r="J72" t="s">
        <v>427</v>
      </c>
    </row>
    <row r="73" spans="1:10" x14ac:dyDescent="0.25">
      <c r="A73" s="1" t="s">
        <v>434</v>
      </c>
      <c r="B73" s="11">
        <v>4</v>
      </c>
      <c r="C73" s="11">
        <v>350</v>
      </c>
      <c r="D73" t="s">
        <v>435</v>
      </c>
      <c r="E73" t="s">
        <v>436</v>
      </c>
      <c r="F73" t="s">
        <v>93</v>
      </c>
      <c r="G73" s="11">
        <v>1400</v>
      </c>
      <c r="H73" t="s">
        <v>187</v>
      </c>
      <c r="I73" s="11">
        <v>4</v>
      </c>
    </row>
    <row r="74" spans="1:10" x14ac:dyDescent="0.25">
      <c r="A74" s="1" t="s">
        <v>437</v>
      </c>
      <c r="B74" s="11">
        <v>4</v>
      </c>
      <c r="C74" s="11">
        <v>150</v>
      </c>
      <c r="D74" t="s">
        <v>438</v>
      </c>
      <c r="E74" t="s">
        <v>439</v>
      </c>
      <c r="F74" t="s">
        <v>93</v>
      </c>
      <c r="G74" s="11">
        <v>600</v>
      </c>
      <c r="H74" t="s">
        <v>187</v>
      </c>
      <c r="I74" s="11">
        <v>4</v>
      </c>
    </row>
    <row r="75" spans="1:10" x14ac:dyDescent="0.25">
      <c r="A75" s="1" t="s">
        <v>440</v>
      </c>
      <c r="B75" s="11">
        <v>2</v>
      </c>
      <c r="C75" s="11">
        <v>150</v>
      </c>
      <c r="D75" t="s">
        <v>441</v>
      </c>
      <c r="E75" t="s">
        <v>441</v>
      </c>
      <c r="F75" t="s">
        <v>93</v>
      </c>
      <c r="G75" s="11">
        <v>300</v>
      </c>
      <c r="H75" t="s">
        <v>187</v>
      </c>
      <c r="I75" s="11">
        <v>2</v>
      </c>
    </row>
    <row r="76" spans="1:10" x14ac:dyDescent="0.25">
      <c r="A76" s="1" t="s">
        <v>442</v>
      </c>
      <c r="B76" s="11">
        <v>2</v>
      </c>
      <c r="C76" s="11">
        <v>150</v>
      </c>
      <c r="D76" t="s">
        <v>443</v>
      </c>
      <c r="E76" t="s">
        <v>443</v>
      </c>
      <c r="F76" t="s">
        <v>93</v>
      </c>
      <c r="G76" s="11">
        <v>300</v>
      </c>
      <c r="H76" t="s">
        <v>187</v>
      </c>
      <c r="I76" s="11">
        <v>2</v>
      </c>
    </row>
    <row r="77" spans="1:10" x14ac:dyDescent="0.25">
      <c r="A77" s="1" t="s">
        <v>444</v>
      </c>
      <c r="B77" s="11">
        <v>4</v>
      </c>
      <c r="C77" s="11">
        <v>1000</v>
      </c>
      <c r="D77" t="s">
        <v>445</v>
      </c>
      <c r="E77" t="s">
        <v>446</v>
      </c>
      <c r="F77" t="s">
        <v>93</v>
      </c>
      <c r="G77" s="11">
        <v>4000</v>
      </c>
      <c r="H77" t="s">
        <v>187</v>
      </c>
      <c r="I77" s="11">
        <v>4</v>
      </c>
      <c r="J77" t="s">
        <v>447</v>
      </c>
    </row>
    <row r="78" spans="1:10" x14ac:dyDescent="0.25">
      <c r="A78" s="1" t="s">
        <v>448</v>
      </c>
      <c r="B78" s="11">
        <v>4</v>
      </c>
      <c r="C78" s="11">
        <v>1800</v>
      </c>
      <c r="D78" t="s">
        <v>449</v>
      </c>
      <c r="E78" t="s">
        <v>450</v>
      </c>
      <c r="F78" t="s">
        <v>93</v>
      </c>
      <c r="G78" s="11">
        <v>7200</v>
      </c>
      <c r="H78" t="s">
        <v>187</v>
      </c>
      <c r="I78" s="11">
        <v>4</v>
      </c>
    </row>
    <row r="79" spans="1:10" x14ac:dyDescent="0.25">
      <c r="A79" s="1" t="s">
        <v>451</v>
      </c>
      <c r="B79" s="11">
        <v>2</v>
      </c>
      <c r="C79" s="11">
        <v>250</v>
      </c>
      <c r="D79" t="s">
        <v>452</v>
      </c>
      <c r="E79" t="s">
        <v>453</v>
      </c>
      <c r="F79" t="s">
        <v>93</v>
      </c>
      <c r="G79" s="11">
        <v>500</v>
      </c>
      <c r="H79" t="s">
        <v>187</v>
      </c>
      <c r="I79" s="11">
        <v>2</v>
      </c>
    </row>
    <row r="80" spans="1:10" x14ac:dyDescent="0.25">
      <c r="A80" s="1" t="s">
        <v>454</v>
      </c>
      <c r="B80" s="11">
        <v>8</v>
      </c>
      <c r="C80" s="11">
        <v>250</v>
      </c>
      <c r="D80" t="s">
        <v>455</v>
      </c>
      <c r="E80" t="s">
        <v>456</v>
      </c>
      <c r="F80" t="s">
        <v>457</v>
      </c>
      <c r="G80" s="11">
        <v>2000</v>
      </c>
      <c r="H80" t="s">
        <v>187</v>
      </c>
      <c r="I80" s="11">
        <v>8</v>
      </c>
      <c r="J80" t="s">
        <v>458</v>
      </c>
    </row>
    <row r="81" spans="1:10" x14ac:dyDescent="0.25">
      <c r="A81" s="1" t="s">
        <v>459</v>
      </c>
      <c r="B81" s="11">
        <v>6</v>
      </c>
      <c r="C81" s="11">
        <v>350</v>
      </c>
      <c r="D81" t="s">
        <v>460</v>
      </c>
      <c r="E81" t="s">
        <v>461</v>
      </c>
      <c r="F81" t="s">
        <v>93</v>
      </c>
      <c r="G81" s="11">
        <v>2100</v>
      </c>
      <c r="H81" t="s">
        <v>187</v>
      </c>
      <c r="I81" s="11">
        <v>6</v>
      </c>
    </row>
    <row r="82" spans="1:10" x14ac:dyDescent="0.25">
      <c r="A82" s="1" t="s">
        <v>462</v>
      </c>
      <c r="B82" s="11">
        <v>2</v>
      </c>
      <c r="C82" s="11">
        <v>2000</v>
      </c>
      <c r="D82" t="s">
        <v>463</v>
      </c>
      <c r="E82" t="s">
        <v>464</v>
      </c>
      <c r="F82" t="s">
        <v>250</v>
      </c>
      <c r="G82" s="11">
        <v>4000</v>
      </c>
      <c r="H82" t="s">
        <v>187</v>
      </c>
      <c r="I82" s="11">
        <v>2</v>
      </c>
      <c r="J82" t="s">
        <v>465</v>
      </c>
    </row>
    <row r="83" spans="1:10" x14ac:dyDescent="0.25">
      <c r="A83" s="1" t="s">
        <v>466</v>
      </c>
      <c r="B83" s="11">
        <v>50</v>
      </c>
      <c r="C83" s="11">
        <v>110</v>
      </c>
      <c r="D83" t="s">
        <v>467</v>
      </c>
      <c r="E83" t="s">
        <v>468</v>
      </c>
      <c r="F83" t="s">
        <v>250</v>
      </c>
      <c r="G83" s="11">
        <v>5500</v>
      </c>
      <c r="H83" t="s">
        <v>187</v>
      </c>
      <c r="I83" s="11">
        <v>50</v>
      </c>
      <c r="J83" t="s">
        <v>465</v>
      </c>
    </row>
    <row r="84" spans="1:10" x14ac:dyDescent="0.25">
      <c r="A84" s="1" t="s">
        <v>469</v>
      </c>
      <c r="B84" s="11">
        <v>50</v>
      </c>
      <c r="C84" s="11">
        <v>85</v>
      </c>
      <c r="D84" t="s">
        <v>470</v>
      </c>
      <c r="E84" t="s">
        <v>471</v>
      </c>
      <c r="F84" t="s">
        <v>250</v>
      </c>
      <c r="G84" s="11">
        <v>4250</v>
      </c>
      <c r="H84" t="s">
        <v>187</v>
      </c>
      <c r="I84" s="11">
        <v>50</v>
      </c>
      <c r="J84" t="s">
        <v>465</v>
      </c>
    </row>
    <row r="85" spans="1:10" x14ac:dyDescent="0.25">
      <c r="A85" s="1" t="s">
        <v>472</v>
      </c>
      <c r="B85" s="11">
        <v>50</v>
      </c>
      <c r="C85" s="11">
        <v>65</v>
      </c>
      <c r="D85" t="s">
        <v>473</v>
      </c>
      <c r="E85" t="s">
        <v>474</v>
      </c>
      <c r="F85" t="s">
        <v>250</v>
      </c>
      <c r="G85" s="11">
        <v>3250</v>
      </c>
      <c r="H85" t="s">
        <v>187</v>
      </c>
      <c r="I85" s="11">
        <v>50</v>
      </c>
      <c r="J85" t="s">
        <v>465</v>
      </c>
    </row>
    <row r="86" spans="1:10" x14ac:dyDescent="0.25">
      <c r="A86" s="1" t="s">
        <v>475</v>
      </c>
      <c r="B86" s="11">
        <v>4</v>
      </c>
      <c r="C86" s="11">
        <v>1700</v>
      </c>
      <c r="D86" t="s">
        <v>476</v>
      </c>
      <c r="E86" t="s">
        <v>477</v>
      </c>
      <c r="F86" t="s">
        <v>250</v>
      </c>
      <c r="G86" s="11">
        <v>6800</v>
      </c>
      <c r="H86" t="s">
        <v>187</v>
      </c>
      <c r="I86" s="11">
        <v>4</v>
      </c>
      <c r="J86" t="s">
        <v>478</v>
      </c>
    </row>
    <row r="87" spans="1:10" x14ac:dyDescent="0.25">
      <c r="A87" s="1" t="s">
        <v>479</v>
      </c>
      <c r="B87" s="11">
        <v>4</v>
      </c>
      <c r="C87" s="11">
        <v>800</v>
      </c>
      <c r="D87" t="s">
        <v>480</v>
      </c>
      <c r="E87" t="s">
        <v>481</v>
      </c>
      <c r="F87" t="s">
        <v>93</v>
      </c>
      <c r="G87" s="11">
        <v>3200</v>
      </c>
      <c r="H87" t="s">
        <v>187</v>
      </c>
      <c r="I87" s="11">
        <v>4</v>
      </c>
    </row>
    <row r="88" spans="1:10" x14ac:dyDescent="0.25">
      <c r="A88" s="1" t="s">
        <v>482</v>
      </c>
      <c r="B88" s="11">
        <v>2</v>
      </c>
      <c r="C88" s="11">
        <v>950</v>
      </c>
      <c r="D88" t="s">
        <v>483</v>
      </c>
      <c r="E88" t="s">
        <v>484</v>
      </c>
      <c r="F88" t="s">
        <v>93</v>
      </c>
      <c r="G88" s="11">
        <v>1900</v>
      </c>
      <c r="H88" t="s">
        <v>187</v>
      </c>
      <c r="I88" s="11">
        <v>2</v>
      </c>
    </row>
    <row r="89" spans="1:10" x14ac:dyDescent="0.25">
      <c r="A89" s="1" t="s">
        <v>485</v>
      </c>
      <c r="B89" s="11">
        <v>2</v>
      </c>
      <c r="C89" s="11">
        <v>2000</v>
      </c>
      <c r="D89" t="s">
        <v>486</v>
      </c>
      <c r="E89" t="s">
        <v>487</v>
      </c>
      <c r="F89" t="s">
        <v>93</v>
      </c>
      <c r="G89" s="11">
        <v>4000</v>
      </c>
      <c r="H89" t="s">
        <v>187</v>
      </c>
      <c r="I89" s="11">
        <v>2</v>
      </c>
      <c r="J89" t="s">
        <v>488</v>
      </c>
    </row>
    <row r="90" spans="1:10" x14ac:dyDescent="0.25">
      <c r="A90" s="1" t="s">
        <v>489</v>
      </c>
      <c r="B90" s="11">
        <v>4</v>
      </c>
      <c r="C90" s="11">
        <v>650</v>
      </c>
      <c r="D90" t="s">
        <v>490</v>
      </c>
      <c r="E90" t="s">
        <v>491</v>
      </c>
      <c r="F90" t="s">
        <v>93</v>
      </c>
      <c r="G90" s="11">
        <v>2600</v>
      </c>
      <c r="H90" t="s">
        <v>187</v>
      </c>
      <c r="I90" s="11">
        <v>4</v>
      </c>
    </row>
    <row r="91" spans="1:10" x14ac:dyDescent="0.25">
      <c r="A91" s="1" t="s">
        <v>492</v>
      </c>
      <c r="B91" s="11">
        <v>2</v>
      </c>
      <c r="C91" s="11">
        <v>600</v>
      </c>
      <c r="D91" t="s">
        <v>493</v>
      </c>
      <c r="E91" t="s">
        <v>494</v>
      </c>
      <c r="F91" t="s">
        <v>93</v>
      </c>
      <c r="G91" s="11">
        <v>1200</v>
      </c>
      <c r="H91" t="s">
        <v>187</v>
      </c>
      <c r="I91" s="11">
        <v>2</v>
      </c>
    </row>
    <row r="92" spans="1:10" x14ac:dyDescent="0.25">
      <c r="A92" s="1" t="s">
        <v>495</v>
      </c>
      <c r="B92" s="11">
        <v>2</v>
      </c>
      <c r="C92" s="11">
        <v>850</v>
      </c>
      <c r="D92" t="s">
        <v>496</v>
      </c>
      <c r="E92" t="s">
        <v>497</v>
      </c>
      <c r="F92" t="s">
        <v>93</v>
      </c>
      <c r="G92" s="11">
        <v>1700</v>
      </c>
      <c r="H92" t="s">
        <v>187</v>
      </c>
      <c r="I92" s="1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2023-12-07T10:46:57Z</dcterms:modified>
</cp:coreProperties>
</file>